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9. 2019 ΑΝΑΛΥΤΙΚΟΙ ΠΙΝΑΚΕΣ\"/>
    </mc:Choice>
  </mc:AlternateContent>
  <xr:revisionPtr revIDLastSave="0" documentId="13_ncr:1_{F819D17B-DC0A-436E-AB8C-B3AD3BD4CCE5}" xr6:coauthVersionLast="47" xr6:coauthVersionMax="47" xr10:uidLastSave="{00000000-0000-0000-0000-000000000000}"/>
  <bookViews>
    <workbookView xWindow="-113" yWindow="-113" windowWidth="24267" windowHeight="13311" firstSheet="1" activeTab="1" xr2:uid="{00000000-000D-0000-FFFF-FFFF00000000}"/>
  </bookViews>
  <sheets>
    <sheet name="ListOfValues" sheetId="2" state="hidden" r:id="rId1"/>
    <sheet name="ΠΙΝΑΚΑΣ 2(ζ)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G39" i="1"/>
  <c r="C28" i="1"/>
  <c r="G19" i="1"/>
  <c r="F19" i="1"/>
  <c r="E19" i="1"/>
  <c r="D19" i="1"/>
  <c r="C19" i="1"/>
  <c r="D28" i="1"/>
  <c r="E28" i="1"/>
  <c r="F28" i="1"/>
  <c r="G28" i="1"/>
  <c r="C11" i="1"/>
  <c r="D11" i="1"/>
  <c r="E11" i="1"/>
  <c r="F11" i="1"/>
  <c r="G11" i="1"/>
  <c r="B109" i="1"/>
  <c r="B108" i="1"/>
  <c r="B107" i="1"/>
  <c r="B106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88" i="1"/>
  <c r="B87" i="1"/>
  <c r="B86" i="1"/>
  <c r="B85" i="1"/>
  <c r="B84" i="1"/>
  <c r="B81" i="1"/>
  <c r="B80" i="1"/>
  <c r="B79" i="1"/>
  <c r="B78" i="1"/>
  <c r="B77" i="1"/>
  <c r="B76" i="1"/>
  <c r="B75" i="1"/>
  <c r="B74" i="1"/>
  <c r="B71" i="1"/>
  <c r="B70" i="1"/>
  <c r="B69" i="1"/>
  <c r="B68" i="1"/>
  <c r="B67" i="1"/>
  <c r="B64" i="1"/>
  <c r="B63" i="1"/>
  <c r="B62" i="1"/>
  <c r="B59" i="1"/>
  <c r="B58" i="1"/>
  <c r="B57" i="1"/>
  <c r="B56" i="1"/>
  <c r="B55" i="1"/>
  <c r="B52" i="1"/>
  <c r="B51" i="1"/>
  <c r="B50" i="1"/>
  <c r="B49" i="1"/>
  <c r="B48" i="1"/>
  <c r="B45" i="1"/>
  <c r="B44" i="1"/>
  <c r="B43" i="1"/>
  <c r="B42" i="1"/>
  <c r="B41" i="1"/>
  <c r="B38" i="1"/>
  <c r="B37" i="1"/>
  <c r="B36" i="1"/>
  <c r="B35" i="1"/>
  <c r="B32" i="1"/>
  <c r="B31" i="1"/>
  <c r="B30" i="1"/>
  <c r="B29" i="1"/>
  <c r="B27" i="1"/>
  <c r="B26" i="1"/>
  <c r="B25" i="1"/>
  <c r="B24" i="1"/>
  <c r="B23" i="1"/>
  <c r="B22" i="1"/>
  <c r="B21" i="1"/>
  <c r="B14" i="1"/>
  <c r="B15" i="1"/>
  <c r="B16" i="1"/>
  <c r="B17" i="1"/>
  <c r="B18" i="1"/>
  <c r="G104" i="1"/>
  <c r="F104" i="1"/>
  <c r="E104" i="1"/>
  <c r="D104" i="1"/>
  <c r="C104" i="1"/>
  <c r="G89" i="1"/>
  <c r="F89" i="1"/>
  <c r="E89" i="1"/>
  <c r="D89" i="1"/>
  <c r="C89" i="1"/>
  <c r="G82" i="1"/>
  <c r="F82" i="1"/>
  <c r="E82" i="1"/>
  <c r="D82" i="1"/>
  <c r="C82" i="1"/>
  <c r="G72" i="1"/>
  <c r="F72" i="1"/>
  <c r="E72" i="1"/>
  <c r="D72" i="1"/>
  <c r="C72" i="1"/>
  <c r="G65" i="1"/>
  <c r="F65" i="1"/>
  <c r="E65" i="1"/>
  <c r="D65" i="1"/>
  <c r="C65" i="1"/>
  <c r="G60" i="1"/>
  <c r="F60" i="1"/>
  <c r="E60" i="1"/>
  <c r="D60" i="1"/>
  <c r="C60" i="1"/>
  <c r="G53" i="1"/>
  <c r="F53" i="1"/>
  <c r="E53" i="1"/>
  <c r="D53" i="1"/>
  <c r="C53" i="1"/>
  <c r="G46" i="1"/>
  <c r="F46" i="1"/>
  <c r="E46" i="1"/>
  <c r="D46" i="1"/>
  <c r="C46" i="1"/>
  <c r="F39" i="1"/>
  <c r="E39" i="1"/>
  <c r="D39" i="1"/>
  <c r="C39" i="1"/>
  <c r="G33" i="1"/>
  <c r="F33" i="1"/>
  <c r="E33" i="1"/>
  <c r="D33" i="1"/>
  <c r="C33" i="1"/>
  <c r="B65" i="1" l="1"/>
  <c r="B28" i="1"/>
  <c r="B53" i="1"/>
  <c r="B39" i="1"/>
  <c r="B19" i="1"/>
  <c r="B60" i="1"/>
  <c r="B72" i="1"/>
  <c r="B82" i="1"/>
  <c r="B89" i="1"/>
  <c r="B104" i="1"/>
  <c r="B46" i="1"/>
  <c r="B33" i="1"/>
  <c r="B11" i="1"/>
  <c r="C9" i="1"/>
  <c r="G9" i="1"/>
  <c r="E9" i="1"/>
  <c r="D9" i="1"/>
  <c r="F9" i="1"/>
  <c r="B9" i="1" l="1"/>
</calcChain>
</file>

<file path=xl/sharedStrings.xml><?xml version="1.0" encoding="utf-8"?>
<sst xmlns="http://schemas.openxmlformats.org/spreadsheetml/2006/main" count="531" uniqueCount="297">
  <si>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</si>
  <si>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</si>
  <si>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</si>
  <si>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</si>
  <si>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</si>
  <si>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</si>
  <si>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</si>
  <si>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</si>
  <si>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</si>
  <si>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</si>
  <si>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</si>
  <si>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</si>
  <si>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</si>
  <si>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</si>
  <si>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</si>
  <si>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</si>
  <si>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</si>
  <si>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</si>
  <si>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</si>
  <si>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</si>
  <si>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</si>
  <si>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</si>
  <si>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</si>
  <si>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</si>
  <si>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</si>
  <si>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</si>
  <si>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</si>
  <si>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</si>
  <si>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</si>
  <si>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</si>
  <si>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</si>
  <si>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</si>
  <si>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</si>
  <si>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</si>
  <si>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</si>
  <si>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</si>
  <si>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</si>
  <si>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</si>
  <si>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</si>
  <si>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</si>
  <si>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</si>
  <si>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</si>
  <si>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</si>
  <si>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</si>
  <si>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</si>
  <si>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</si>
  <si>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</si>
  <si>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</si>
  <si>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</si>
  <si>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</si>
  <si>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</si>
  <si>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</si>
  <si>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</si>
  <si>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</si>
  <si>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</si>
  <si>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</si>
  <si>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</si>
  <si>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</si>
  <si>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</si>
  <si>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</si>
  <si>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</si>
  <si>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</si>
  <si>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</si>
  <si>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</si>
  <si>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</si>
  <si>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</si>
  <si>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</si>
  <si>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</si>
  <si>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</si>
  <si>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</si>
  <si>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</si>
  <si>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</si>
  <si>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</si>
  <si>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</si>
  <si>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</si>
  <si>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</si>
  <si>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</si>
  <si>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</si>
  <si>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</si>
  <si>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</si>
  <si>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</si>
  <si>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</si>
  <si>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</si>
  <si>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</si>
  <si>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</si>
  <si>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</si>
  <si>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</si>
  <si>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</si>
  <si>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</si>
  <si>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</si>
  <si>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</si>
  <si>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</si>
  <si>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</si>
  <si>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</si>
  <si>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</si>
  <si>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</si>
  <si>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</si>
  <si>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</si>
  <si>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</si>
  <si>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</si>
  <si>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</si>
  <si>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</si>
  <si>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</si>
  <si>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</si>
  <si>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</si>
  <si>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</si>
  <si>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</si>
  <si>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</si>
  <si>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</si>
  <si>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</si>
  <si>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>Βορείου Τομέα Αθηνών</t>
  </si>
  <si>
    <t xml:space="preserve">  Δυτικού Τομέα Αθηνών</t>
  </si>
  <si>
    <t xml:space="preserve">  Νοτίου Τομέα Αθηνών</t>
  </si>
  <si>
    <t xml:space="preserve">  Ανατολικής Αττικής</t>
  </si>
  <si>
    <t xml:space="preserve">  Δυτικής Αττικής</t>
  </si>
  <si>
    <t xml:space="preserve">  Πειραιώς</t>
  </si>
  <si>
    <t xml:space="preserve">  Νήσων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</si>
  <si>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</si>
  <si>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</si>
  <si>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</si>
  <si>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</si>
  <si>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</si>
  <si>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</si>
  <si>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</si>
  <si>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</si>
  <si>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</si>
  <si>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</si>
  <si>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</si>
  <si>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</si>
  <si>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</si>
  <si>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</si>
  <si>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</si>
  <si>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</si>
  <si>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</si>
  <si>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</si>
  <si>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</si>
  <si>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</si>
  <si>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</si>
  <si>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</si>
  <si>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</si>
  <si>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</si>
  <si>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</si>
  <si>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</si>
  <si>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</si>
  <si>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</si>
  <si>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</si>
  <si>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</si>
  <si>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</si>
  <si>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</si>
  <si>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</si>
  <si>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</si>
  <si>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</si>
  <si>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</si>
  <si>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</si>
  <si>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</si>
  <si>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</si>
  <si>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</si>
  <si>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</si>
  <si>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</si>
  <si>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</si>
  <si>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</si>
  <si>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</si>
  <si>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</si>
  <si>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</si>
  <si>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</si>
  <si>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</si>
  <si>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</si>
  <si>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Εκτάσεις - Areas</t>
  </si>
  <si>
    <t>01</t>
  </si>
  <si>
    <t>ΑΠΟΚΕΝΤΡΩΜΕΝΗ ΔΙΟΙΚΗΣΗ ΜΑΚΕΔΟΝΙΑΣ - ΘΡΑΚΗΣ</t>
  </si>
  <si>
    <t>02</t>
  </si>
  <si>
    <t>03</t>
  </si>
  <si>
    <t>ΠΕΡΙΦΕΡΕΙΑ ΑΝΑΤΟΛΙΚΗΣ ΜΑΚΕΔΟΝΙΑΣ</t>
  </si>
  <si>
    <t>04</t>
  </si>
  <si>
    <t>ΚΑΙ ΘΡΑΚΗΣ</t>
  </si>
  <si>
    <t>05</t>
  </si>
  <si>
    <t>06</t>
  </si>
  <si>
    <t>07</t>
  </si>
  <si>
    <t>08</t>
  </si>
  <si>
    <t>09</t>
  </si>
  <si>
    <t>10</t>
  </si>
  <si>
    <t>11</t>
  </si>
  <si>
    <t>ΠΕΡΙΦΕΡΕΙΑ ΚΕΝΤΡΙΚΗΣ ΜΑΚΕΔΟΝΙΑΣ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</si>
  <si>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</si>
  <si>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</si>
  <si>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</si>
  <si>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</si>
  <si>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</si>
  <si>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</si>
  <si>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</si>
  <si>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</si>
  <si>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</si>
  <si>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ΠΕΡΙΦΕΡΕΙΑ ΗΠΕΙΡΟΥ</t>
  </si>
  <si>
    <t>21</t>
  </si>
  <si>
    <t>22</t>
  </si>
  <si>
    <t>ΑΠΟΚΕΝΤΡΩΜΕΝΗ ΔΙΟΙΚΗΣΗ ΘΕΣΣΑΛΙΑΣ - ΣΤΕΡΕΑΣ ΕΛΛΑΔΑΣ</t>
  </si>
  <si>
    <t>23</t>
  </si>
  <si>
    <t>24</t>
  </si>
  <si>
    <t>ΠΕΡΙΦΕΡΕΙΑ ΘΕΣΣΑΛΙΑΣ</t>
  </si>
  <si>
    <t>25</t>
  </si>
  <si>
    <t>26</t>
  </si>
  <si>
    <t>27</t>
  </si>
  <si>
    <t>28</t>
  </si>
  <si>
    <t>29</t>
  </si>
  <si>
    <t>ΠΕΡΙΦΕΡΕΙΑ ΣΤΕΡΕΑΣ ΕΛΛΑΔΑΣ</t>
  </si>
  <si>
    <t>30</t>
  </si>
  <si>
    <t>31</t>
  </si>
  <si>
    <t>32</t>
  </si>
  <si>
    <t>ΑΠΟΚΕΝΤΡΩΜΕΝΗ ΔΙΟΙΚΗΣΗ ΠΕΛΟΠΟΝΝΗΣΟΥ, ΔΥΤΙΚΗΣ ΕΛΛΑΔΑΣ ΚΑΙ ΙΟΝΙΟΥ</t>
  </si>
  <si>
    <t>33</t>
  </si>
  <si>
    <t>34</t>
  </si>
  <si>
    <t>ΠΕΡΙΦΕΡΕΙΑ ΙΟΝΙΩΝ ΝΗΣΩΝ</t>
  </si>
  <si>
    <t>35</t>
  </si>
  <si>
    <t>36</t>
  </si>
  <si>
    <t>37</t>
  </si>
  <si>
    <t>38</t>
  </si>
  <si>
    <t>ΠΕΡΙΦΕΡΕΙΑ ΔΥΤΙΚΗΣ ΕΛΛΑΔΑΣ</t>
  </si>
  <si>
    <t>39</t>
  </si>
  <si>
    <t>40</t>
  </si>
  <si>
    <t>41</t>
  </si>
  <si>
    <t>42</t>
  </si>
  <si>
    <t>ΠΕΡΙΦΕΡΕΙΑ ΠΕΛΟΠΟΝΝΗΣΟΥ</t>
  </si>
  <si>
    <t>43</t>
  </si>
  <si>
    <t>44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</si>
  <si>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</si>
  <si>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</si>
  <si>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</si>
  <si>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</si>
  <si>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</si>
  <si>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</si>
  <si>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>48</t>
  </si>
  <si>
    <t>49</t>
  </si>
  <si>
    <t>ΠΕΡΙΦΕΡΕΙΑ ΑΤΤΙΚΗΣ</t>
  </si>
  <si>
    <t>50</t>
  </si>
  <si>
    <t>51</t>
  </si>
  <si>
    <t>52</t>
  </si>
  <si>
    <t>53</t>
  </si>
  <si>
    <t>ΑΠΟΚΕΝΤΡΩΜΕΝΗ ΔΙΟΙΚΗΣΗ ΑΙΓΑΙΟΥ</t>
  </si>
  <si>
    <t>54</t>
  </si>
  <si>
    <t>55</t>
  </si>
  <si>
    <t>ΠΕΡΙΦΕΡΕΙΑ ΒΟΡΕΙΟΥ ΑΙΓΑΙΟΥ</t>
  </si>
  <si>
    <t>56</t>
  </si>
  <si>
    <t>57</t>
  </si>
  <si>
    <t>58</t>
  </si>
  <si>
    <t>59</t>
  </si>
  <si>
    <t>60</t>
  </si>
  <si>
    <t>61</t>
  </si>
  <si>
    <t>62</t>
  </si>
  <si>
    <t>63</t>
  </si>
  <si>
    <t>ΠΕΡΙΦΕΡΕΙΑ ΝΟΤΙΟΥ ΑΙΓΑΙΟΥ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</si>
  <si>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</si>
  <si>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</si>
  <si>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</si>
  <si>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</si>
  <si>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</si>
  <si>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</si>
  <si>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</si>
  <si>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</si>
  <si>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</si>
  <si>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ΑΠΟΚΕΝΤΡΩΜΕΝΗ ΔΙΟΙΚΗΣΗ ΚΡΗΤΗΣ</t>
  </si>
  <si>
    <t>73</t>
  </si>
  <si>
    <t>ΠΕΡΙΦΕΡΕΙΑ ΚΡΗΤΗΣ</t>
  </si>
  <si>
    <t>74</t>
  </si>
  <si>
    <t>99</t>
  </si>
  <si>
    <t xml:space="preserve">  Αγίου Όρους</t>
  </si>
  <si>
    <t>ΑΓΙΟ ΟΡΟΣ (ΑΥΤΟΔΙΟΙΚΗΤΟ)</t>
  </si>
  <si>
    <t>—</t>
  </si>
  <si>
    <t>Περιφέρειες και Περιφερειακές Ενότητες</t>
  </si>
  <si>
    <t>Εκτάσεις σε στρέμματα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</si>
  <si>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</si>
  <si>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</si>
  <si>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</si>
  <si>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</si>
  <si>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</si>
  <si>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</si>
  <si>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Athens Central Section</t>
  </si>
  <si>
    <t>Athens North Section</t>
  </si>
  <si>
    <t>Athens West Section</t>
  </si>
  <si>
    <t>Athens South Section</t>
  </si>
  <si>
    <t>Eastern Attica</t>
  </si>
  <si>
    <t>Western Attica</t>
  </si>
  <si>
    <t>Pireaus</t>
  </si>
  <si>
    <t>Attica Islands</t>
  </si>
  <si>
    <t>1=εκτάσεις,  2=παραγωγή</t>
  </si>
  <si>
    <t>1=areas  2=production</t>
  </si>
  <si>
    <t>Περιφέρεια Δυτικής Μακεδονίας</t>
  </si>
  <si>
    <t>Region of Western Macedonia</t>
  </si>
  <si>
    <t xml:space="preserve"> Βρώμη
Oats</t>
  </si>
  <si>
    <t>Βίκος
Veltch</t>
  </si>
  <si>
    <t>Κριθάρι
Barley</t>
  </si>
  <si>
    <t>Λαθούρι
Veltching (Lathyrus)</t>
  </si>
  <si>
    <t>Τεχνητοί λειμώνες
Cultivated meadows</t>
  </si>
  <si>
    <t>―</t>
  </si>
  <si>
    <t xml:space="preserve"> Σύνολο εκτάσεων
Total areas</t>
  </si>
  <si>
    <t>Areas in stremmas (1 stremma = 0.1 ha),</t>
  </si>
  <si>
    <t xml:space="preserve">Πίνακας 2ζ. Κτηνοτροφικά φυτά για βοσκή. Εκτάσεις κατά Περιφέρεια και Περιφερειακή Ενότητα,  2019
</t>
  </si>
  <si>
    <t>Table 2g. Fodder plants for grazing. Areas by Region and Regional Unities,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</si>
</sst>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9" fontId="1" fillId="2" borderId="2" xfId="0" applyNumberFormat="1" applyFont="1" applyFill="1" applyBorder="1"/>
    <xf numFmtId="49" fontId="1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3" xfId="0" applyNumberFormat="1" applyFont="1" applyFill="1" applyBorder="1" applyAlignment="1">
      <alignment vertical="center" textRotation="90"/>
    </xf>
    <xf numFmtId="0" fontId="2" fillId="2" borderId="4" xfId="0" applyNumberFormat="1" applyFont="1" applyFill="1" applyBorder="1" applyAlignment="1" applyProtection="1"/>
    <xf numFmtId="49" fontId="1" fillId="2" borderId="5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6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8" borderId="5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3" fillId="8" borderId="0" xfId="0" applyNumberFormat="1" applyFont="1" applyFill="1" applyBorder="1" applyAlignment="1">
      <alignment vertical="center" textRotation="90"/>
    </xf>
    <xf numFmtId="0" fontId="2" fillId="8" borderId="6" xfId="0" applyNumberFormat="1" applyFont="1" applyFill="1" applyBorder="1" applyAlignment="1" applyProtection="1"/>
    <xf numFmtId="49" fontId="1" fillId="8" borderId="0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49" fontId="1" fillId="4" borderId="5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4" borderId="6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7" xfId="0" applyNumberFormat="1" applyFont="1" applyFill="1" applyBorder="1"/>
    <xf numFmtId="49" fontId="1" fillId="4" borderId="1" xfId="0" applyNumberFormat="1" applyFont="1" applyFill="1" applyBorder="1"/>
    <xf numFmtId="0" fontId="2" fillId="4" borderId="1" xfId="0" applyNumberFormat="1" applyFont="1" applyFill="1" applyBorder="1" applyAlignment="1" applyProtection="1"/>
    <xf numFmtId="49" fontId="3" fillId="9" borderId="1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10" borderId="2" xfId="0" applyNumberFormat="1" applyFont="1" applyFill="1" applyBorder="1"/>
    <xf numFmtId="49" fontId="1" fillId="10" borderId="3" xfId="0" applyNumberFormat="1" applyFont="1" applyFill="1" applyBorder="1"/>
    <xf numFmtId="0" fontId="2" fillId="10" borderId="3" xfId="0" applyNumberFormat="1" applyFont="1" applyFill="1" applyBorder="1" applyAlignment="1" applyProtection="1"/>
    <xf numFmtId="49" fontId="3" fillId="10" borderId="3" xfId="0" applyNumberFormat="1" applyFont="1" applyFill="1" applyBorder="1"/>
    <xf numFmtId="49" fontId="3" fillId="10" borderId="3" xfId="0" applyNumberFormat="1" applyFont="1" applyFill="1" applyBorder="1" applyAlignment="1">
      <alignment vertical="center" textRotation="90"/>
    </xf>
    <xf numFmtId="0" fontId="2" fillId="10" borderId="4" xfId="0" applyNumberFormat="1" applyFont="1" applyFill="1" applyBorder="1" applyAlignment="1" applyProtection="1"/>
    <xf numFmtId="49" fontId="1" fillId="10" borderId="5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6" xfId="0" applyNumberFormat="1" applyFont="1" applyFill="1" applyBorder="1" applyAlignment="1" applyProtection="1"/>
    <xf numFmtId="49" fontId="4" fillId="10" borderId="0" xfId="0" applyNumberFormat="1" applyFont="1" applyFill="1" applyBorder="1"/>
    <xf numFmtId="49" fontId="1" fillId="5" borderId="5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5" borderId="6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5" borderId="7" xfId="0" applyNumberFormat="1" applyFont="1" applyFill="1" applyBorder="1"/>
    <xf numFmtId="49" fontId="1" fillId="5" borderId="1" xfId="0" applyNumberFormat="1" applyFont="1" applyFill="1" applyBorder="1"/>
    <xf numFmtId="0" fontId="2" fillId="5" borderId="1" xfId="0" applyNumberFormat="1" applyFont="1" applyFill="1" applyBorder="1" applyAlignment="1" applyProtection="1"/>
    <xf numFmtId="49" fontId="3" fillId="5" borderId="1" xfId="0" applyNumberFormat="1" applyFont="1" applyFill="1" applyBorder="1" applyAlignment="1">
      <alignment vertical="center" textRotation="90"/>
    </xf>
    <xf numFmtId="0" fontId="2" fillId="5" borderId="8" xfId="0" applyNumberFormat="1" applyFont="1" applyFill="1" applyBorder="1" applyAlignment="1" applyProtection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0" fontId="2" fillId="6" borderId="3" xfId="0" applyNumberFormat="1" applyFont="1" applyFill="1" applyBorder="1" applyAlignment="1" applyProtection="1"/>
    <xf numFmtId="49" fontId="3" fillId="6" borderId="3" xfId="0" applyNumberFormat="1" applyFont="1" applyFill="1" applyBorder="1"/>
    <xf numFmtId="0" fontId="5" fillId="6" borderId="3" xfId="0" applyNumberFormat="1" applyFont="1" applyFill="1" applyBorder="1" applyAlignment="1" applyProtection="1"/>
    <xf numFmtId="49" fontId="3" fillId="6" borderId="3" xfId="0" applyNumberFormat="1" applyFont="1" applyFill="1" applyBorder="1" applyAlignment="1">
      <alignment vertical="center" textRotation="90"/>
    </xf>
    <xf numFmtId="0" fontId="5" fillId="6" borderId="4" xfId="0" applyNumberFormat="1" applyFont="1" applyFill="1" applyBorder="1" applyAlignment="1" applyProtection="1"/>
    <xf numFmtId="49" fontId="1" fillId="6" borderId="5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6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11" borderId="5" xfId="0" applyNumberFormat="1" applyFont="1" applyFill="1" applyBorder="1"/>
    <xf numFmtId="49" fontId="1" fillId="11" borderId="0" xfId="0" applyNumberFormat="1" applyFont="1" applyFill="1" applyBorder="1"/>
    <xf numFmtId="0" fontId="2" fillId="11" borderId="0" xfId="0" applyNumberFormat="1" applyFont="1" applyFill="1" applyBorder="1" applyAlignment="1" applyProtection="1"/>
    <xf numFmtId="49" fontId="3" fillId="11" borderId="0" xfId="0" applyNumberFormat="1" applyFont="1" applyFill="1" applyBorder="1"/>
    <xf numFmtId="49" fontId="3" fillId="11" borderId="0" xfId="0" applyNumberFormat="1" applyFont="1" applyFill="1" applyBorder="1" applyAlignment="1">
      <alignment vertical="center" textRotation="90"/>
    </xf>
    <xf numFmtId="0" fontId="2" fillId="11" borderId="6" xfId="0" applyNumberFormat="1" applyFont="1" applyFill="1" applyBorder="1" applyAlignment="1" applyProtection="1"/>
    <xf numFmtId="49" fontId="4" fillId="11" borderId="0" xfId="0" applyNumberFormat="1" applyFont="1" applyFill="1" applyBorder="1"/>
    <xf numFmtId="49" fontId="1" fillId="12" borderId="5" xfId="0" applyNumberFormat="1" applyFont="1" applyFill="1" applyBorder="1"/>
    <xf numFmtId="49" fontId="1" fillId="12" borderId="0" xfId="0" applyNumberFormat="1" applyFont="1" applyFill="1" applyBorder="1"/>
    <xf numFmtId="0" fontId="2" fillId="12" borderId="0" xfId="0" applyNumberFormat="1" applyFont="1" applyFill="1" applyBorder="1" applyAlignment="1" applyProtection="1"/>
    <xf numFmtId="49" fontId="3" fillId="12" borderId="0" xfId="0" applyNumberFormat="1" applyFont="1" applyFill="1" applyBorder="1"/>
    <xf numFmtId="0" fontId="5" fillId="12" borderId="0" xfId="0" applyNumberFormat="1" applyFont="1" applyFill="1" applyBorder="1" applyAlignment="1" applyProtection="1"/>
    <xf numFmtId="49" fontId="3" fillId="12" borderId="0" xfId="0" applyNumberFormat="1" applyFont="1" applyFill="1" applyBorder="1" applyAlignment="1">
      <alignment vertical="center" textRotation="90"/>
    </xf>
    <xf numFmtId="0" fontId="2" fillId="12" borderId="6" xfId="0" applyNumberFormat="1" applyFont="1" applyFill="1" applyBorder="1" applyAlignment="1" applyProtection="1"/>
    <xf numFmtId="49" fontId="1" fillId="12" borderId="7" xfId="0" applyNumberFormat="1" applyFont="1" applyFill="1" applyBorder="1"/>
    <xf numFmtId="49" fontId="1" fillId="12" borderId="1" xfId="0" applyNumberFormat="1" applyFont="1" applyFill="1" applyBorder="1"/>
    <xf numFmtId="0" fontId="2" fillId="12" borderId="1" xfId="0" applyNumberFormat="1" applyFont="1" applyFill="1" applyBorder="1" applyAlignment="1" applyProtection="1"/>
    <xf numFmtId="49" fontId="3" fillId="12" borderId="1" xfId="0" applyNumberFormat="1" applyFont="1" applyFill="1" applyBorder="1" applyAlignment="1">
      <alignment vertical="center" textRotation="90"/>
    </xf>
    <xf numFmtId="0" fontId="2" fillId="12" borderId="8" xfId="0" applyNumberFormat="1" applyFont="1" applyFill="1" applyBorder="1" applyAlignment="1" applyProtection="1"/>
    <xf numFmtId="0" fontId="6" fillId="6" borderId="3" xfId="0" applyNumberFormat="1" applyFont="1" applyFill="1" applyBorder="1" applyAlignment="1" applyProtection="1"/>
    <xf numFmtId="0" fontId="2" fillId="6" borderId="4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49" fontId="1" fillId="6" borderId="7" xfId="0" applyNumberFormat="1" applyFont="1" applyFill="1" applyBorder="1"/>
    <xf numFmtId="49" fontId="1" fillId="6" borderId="1" xfId="0" applyNumberFormat="1" applyFont="1" applyFill="1" applyBorder="1"/>
    <xf numFmtId="0" fontId="2" fillId="6" borderId="1" xfId="0" applyNumberFormat="1" applyFont="1" applyFill="1" applyBorder="1" applyAlignment="1" applyProtection="1"/>
    <xf numFmtId="0" fontId="2" fillId="6" borderId="8" xfId="0" applyNumberFormat="1" applyFont="1" applyFill="1" applyBorder="1" applyAlignment="1" applyProtection="1"/>
    <xf numFmtId="49" fontId="1" fillId="2" borderId="3" xfId="0" applyNumberFormat="1" applyFont="1" applyFill="1" applyBorder="1"/>
    <xf numFmtId="49" fontId="3" fillId="2" borderId="3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8" borderId="2" xfId="0" applyNumberFormat="1" applyFont="1" applyFill="1" applyBorder="1"/>
    <xf numFmtId="49" fontId="7" fillId="8" borderId="0" xfId="0" applyNumberFormat="1" applyFont="1" applyFill="1" applyBorder="1"/>
    <xf numFmtId="0" fontId="2" fillId="8" borderId="3" xfId="0" applyNumberFormat="1" applyFont="1" applyFill="1" applyBorder="1" applyAlignment="1" applyProtection="1"/>
    <xf numFmtId="49" fontId="3" fillId="8" borderId="3" xfId="0" applyNumberFormat="1" applyFont="1" applyFill="1" applyBorder="1"/>
    <xf numFmtId="49" fontId="1" fillId="8" borderId="3" xfId="0" applyNumberFormat="1" applyFont="1" applyFill="1" applyBorder="1"/>
    <xf numFmtId="0" fontId="2" fillId="8" borderId="4" xfId="0" applyNumberFormat="1" applyFont="1" applyFill="1" applyBorder="1" applyAlignment="1" applyProtection="1"/>
    <xf numFmtId="49" fontId="4" fillId="13" borderId="0" xfId="0" applyNumberFormat="1" applyFont="1" applyFill="1" applyBorder="1" applyAlignment="1">
      <alignment horizontal="left"/>
    </xf>
    <xf numFmtId="0" fontId="2" fillId="13" borderId="0" xfId="0" applyNumberFormat="1" applyFont="1" applyFill="1" applyBorder="1" applyAlignment="1" applyProtection="1">
      <alignment horizontal="left"/>
    </xf>
    <xf numFmtId="49" fontId="8" fillId="13" borderId="0" xfId="0" applyNumberFormat="1" applyFont="1" applyFill="1" applyBorder="1" applyAlignment="1">
      <alignment horizontal="left"/>
    </xf>
    <xf numFmtId="49" fontId="1" fillId="8" borderId="7" xfId="0" applyNumberFormat="1" applyFont="1" applyFill="1" applyBorder="1"/>
    <xf numFmtId="0" fontId="2" fillId="8" borderId="1" xfId="0" applyNumberFormat="1" applyFont="1" applyFill="1" applyBorder="1" applyAlignment="1" applyProtection="1"/>
    <xf numFmtId="49" fontId="1" fillId="8" borderId="1" xfId="0" applyNumberFormat="1" applyFont="1" applyFill="1" applyBorder="1"/>
    <xf numFmtId="0" fontId="2" fillId="8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14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0" fontId="0" fillId="0" borderId="0" xfId="0" applyFont="1"/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12" fillId="0" borderId="1" xfId="0" applyNumberFormat="1" applyFont="1" applyFill="1" applyBorder="1" applyAlignment="1" applyProtection="1">
      <protection locked="0"/>
    </xf>
    <xf numFmtId="0" fontId="11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/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horizontal="left" vertical="center" wrapText="1" indent="1"/>
      <protection locked="0"/>
    </xf>
    <xf numFmtId="3" fontId="12" fillId="0" borderId="27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 inden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3" fontId="10" fillId="15" borderId="27" xfId="0" applyNumberFormat="1" applyFont="1" applyFill="1" applyBorder="1" applyAlignment="1">
      <alignment horizontal="right" vertical="center" wrapText="1"/>
    </xf>
    <xf numFmtId="3" fontId="10" fillId="15" borderId="13" xfId="0" applyNumberFormat="1" applyFont="1" applyFill="1" applyBorder="1" applyAlignment="1">
      <alignment horizontal="right" vertical="center" wrapText="1"/>
    </xf>
    <xf numFmtId="3" fontId="10" fillId="15" borderId="23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 indent="2"/>
      <protection locked="0"/>
    </xf>
    <xf numFmtId="0" fontId="0" fillId="0" borderId="0" xfId="0" applyFont="1" applyBorder="1" applyAlignment="1" applyProtection="1">
      <alignment horizontal="left" vertical="center" wrapText="1" indent="2"/>
      <protection locked="0"/>
    </xf>
    <xf numFmtId="49" fontId="0" fillId="0" borderId="1" xfId="0" applyNumberFormat="1" applyFont="1" applyBorder="1" applyAlignment="1" applyProtection="1">
      <alignment horizontal="left" vertical="center" wrapText="1" indent="1"/>
      <protection locked="0"/>
    </xf>
    <xf numFmtId="3" fontId="12" fillId="0" borderId="28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protection locked="0"/>
    </xf>
    <xf numFmtId="3" fontId="14" fillId="0" borderId="13" xfId="0" applyNumberFormat="1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3" fontId="14" fillId="0" borderId="23" xfId="0" applyNumberFormat="1" applyFont="1" applyBorder="1" applyAlignment="1">
      <alignment horizontal="right" vertical="top"/>
    </xf>
    <xf numFmtId="0" fontId="14" fillId="0" borderId="23" xfId="0" applyFont="1" applyBorder="1" applyAlignment="1">
      <alignment horizontal="right" vertical="top"/>
    </xf>
    <xf numFmtId="0" fontId="14" fillId="0" borderId="13" xfId="0" applyFont="1" applyBorder="1" applyAlignment="1">
      <alignment horizontal="right" vertical="top"/>
    </xf>
    <xf numFmtId="3" fontId="14" fillId="0" borderId="29" xfId="0" applyNumberFormat="1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3" fontId="14" fillId="0" borderId="30" xfId="0" applyNumberFormat="1" applyFont="1" applyBorder="1" applyAlignment="1">
      <alignment horizontal="right" vertical="top"/>
    </xf>
    <xf numFmtId="49" fontId="3" fillId="16" borderId="3" xfId="0" applyNumberFormat="1" applyFont="1" applyFill="1" applyBorder="1" applyAlignment="1">
      <alignment horizontal="center" vertical="center" textRotation="90"/>
    </xf>
    <xf numFmtId="49" fontId="3" fillId="16" borderId="0" xfId="0" applyNumberFormat="1" applyFont="1" applyFill="1" applyBorder="1" applyAlignment="1">
      <alignment horizontal="center" vertical="center" textRotation="90"/>
    </xf>
    <xf numFmtId="49" fontId="3" fillId="16" borderId="1" xfId="0" applyNumberFormat="1" applyFont="1" applyFill="1" applyBorder="1" applyAlignment="1">
      <alignment horizontal="center" vertical="center" textRotation="90"/>
    </xf>
    <xf numFmtId="49" fontId="3" fillId="3" borderId="3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7" borderId="3" xfId="0" applyNumberFormat="1" applyFont="1" applyFill="1" applyBorder="1" applyAlignment="1">
      <alignment horizontal="center" vertical="center" textRotation="90" wrapText="1"/>
    </xf>
    <xf numFmtId="49" fontId="3" fillId="7" borderId="0" xfId="0" applyNumberFormat="1" applyFont="1" applyFill="1" applyBorder="1" applyAlignment="1">
      <alignment horizontal="center" vertical="center" textRotation="90" wrapText="1"/>
    </xf>
    <xf numFmtId="49" fontId="3" fillId="7" borderId="1" xfId="0" applyNumberFormat="1" applyFont="1" applyFill="1" applyBorder="1" applyAlignment="1">
      <alignment horizontal="center" vertical="center" textRotation="90" wrapText="1"/>
    </xf>
    <xf numFmtId="49" fontId="0" fillId="0" borderId="3" xfId="0" applyNumberFormat="1" applyFont="1" applyBorder="1" applyAlignment="1" applyProtection="1">
      <alignment horizontal="left" wrapText="1"/>
      <protection locked="0"/>
    </xf>
    <xf numFmtId="49" fontId="0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3" fontId="10" fillId="0" borderId="13" xfId="0" applyNumberFormat="1" applyFont="1" applyBorder="1" applyAlignment="1" applyProtection="1">
      <alignment horizontal="right" vertical="center"/>
    </xf>
    <xf numFmtId="3" fontId="10" fillId="0" borderId="23" xfId="0" applyNumberFormat="1" applyFont="1" applyBorder="1" applyAlignment="1" applyProtection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3" fontId="10" fillId="0" borderId="27" xfId="0" applyNumberFormat="1" applyFont="1" applyBorder="1" applyAlignment="1" applyProtection="1">
      <alignment horizontal="right" vertical="center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11" fillId="0" borderId="7" xfId="0" applyNumberFormat="1" applyFont="1" applyFill="1" applyBorder="1" applyAlignment="1" applyProtection="1">
      <alignment horizontal="left"/>
      <protection locked="0"/>
    </xf>
    <xf numFmtId="0" fontId="11" fillId="0" borderId="1" xfId="0" applyNumberFormat="1" applyFont="1" applyFill="1" applyBorder="1" applyAlignment="1" applyProtection="1">
      <alignment horizontal="left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10" fillId="0" borderId="19" xfId="0" applyNumberFormat="1" applyFont="1" applyBorder="1" applyAlignment="1" applyProtection="1">
      <alignment horizontal="right" vertical="center"/>
    </xf>
    <xf numFmtId="3" fontId="10" fillId="0" borderId="26" xfId="0" applyNumberFormat="1" applyFont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 indent="2"/>
      <protection locked="0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1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showGridLines="0" topLeftCell="A31" workbookViewId="0">
      <selection activeCell="A31" sqref="A1:IV65536"/>
    </sheetView>
  </sheetViews>
  <sheetFormatPr defaultRowHeight="15.05" x14ac:dyDescent="0.3"/>
  <cols>
    <col min="2" max="2" width="20.109375" bestFit="1" customWidth="1"/>
  </cols>
  <sheetData>
    <row r="1" spans="1:13" x14ac:dyDescent="0.3">
      <c r="A1" s="1" t="s">
        <v>168</v>
      </c>
      <c r="B1" s="2" t="s">
        <v>5</v>
      </c>
      <c r="C1" s="3"/>
      <c r="D1" s="4"/>
      <c r="E1" s="4"/>
      <c r="F1" s="4"/>
      <c r="G1" s="4"/>
      <c r="H1" s="161" t="s">
        <v>169</v>
      </c>
      <c r="I1" s="5"/>
      <c r="J1" s="3"/>
      <c r="K1" s="3"/>
      <c r="L1" s="3"/>
      <c r="M1" s="6"/>
    </row>
    <row r="2" spans="1:13" x14ac:dyDescent="0.3">
      <c r="A2" s="7" t="s">
        <v>170</v>
      </c>
      <c r="B2" s="8" t="s">
        <v>7</v>
      </c>
      <c r="C2" s="9"/>
      <c r="D2" s="9"/>
      <c r="E2" s="9"/>
      <c r="F2" s="9"/>
      <c r="G2" s="9"/>
      <c r="H2" s="162"/>
      <c r="I2" s="10"/>
      <c r="J2" s="9"/>
      <c r="K2" s="9"/>
      <c r="L2" s="9"/>
      <c r="M2" s="11"/>
    </row>
    <row r="3" spans="1:13" x14ac:dyDescent="0.3">
      <c r="A3" s="7" t="s">
        <v>171</v>
      </c>
      <c r="B3" s="8" t="s">
        <v>9</v>
      </c>
      <c r="C3" s="9"/>
      <c r="D3" s="164" t="s">
        <v>172</v>
      </c>
      <c r="E3" s="164"/>
      <c r="F3" s="164"/>
      <c r="G3" s="164"/>
      <c r="H3" s="162"/>
      <c r="I3" s="10"/>
      <c r="J3" s="9"/>
      <c r="K3" s="9"/>
      <c r="L3" s="9"/>
      <c r="M3" s="11"/>
    </row>
    <row r="4" spans="1:13" x14ac:dyDescent="0.3">
      <c r="A4" s="7" t="s">
        <v>173</v>
      </c>
      <c r="B4" s="8" t="s">
        <v>11</v>
      </c>
      <c r="C4" s="9"/>
      <c r="D4" s="12" t="s">
        <v>174</v>
      </c>
      <c r="E4" s="9"/>
      <c r="F4" s="9"/>
      <c r="G4" s="9"/>
      <c r="H4" s="162"/>
      <c r="I4" s="10"/>
      <c r="J4" s="9"/>
      <c r="K4" s="9"/>
      <c r="L4" s="9"/>
      <c r="M4" s="11"/>
    </row>
    <row r="5" spans="1:13" x14ac:dyDescent="0.3">
      <c r="A5" s="7" t="s">
        <v>175</v>
      </c>
      <c r="B5" s="8" t="s">
        <v>13</v>
      </c>
      <c r="C5" s="9"/>
      <c r="D5" s="9"/>
      <c r="E5" s="9"/>
      <c r="F5" s="9"/>
      <c r="G5" s="9"/>
      <c r="H5" s="162"/>
      <c r="I5" s="10"/>
      <c r="J5" s="9"/>
      <c r="K5" s="9"/>
      <c r="L5" s="9"/>
      <c r="M5" s="11"/>
    </row>
    <row r="6" spans="1:13" x14ac:dyDescent="0.3">
      <c r="A6" s="7" t="s">
        <v>176</v>
      </c>
      <c r="B6" s="8" t="s">
        <v>15</v>
      </c>
      <c r="C6" s="9"/>
      <c r="D6" s="9"/>
      <c r="E6" s="9"/>
      <c r="F6" s="9"/>
      <c r="G6" s="9"/>
      <c r="H6" s="162"/>
      <c r="I6" s="10"/>
      <c r="J6" s="9"/>
      <c r="K6" s="9"/>
      <c r="L6" s="9"/>
      <c r="M6" s="11"/>
    </row>
    <row r="7" spans="1:13" x14ac:dyDescent="0.3">
      <c r="A7" s="13" t="s">
        <v>177</v>
      </c>
      <c r="B7" s="14" t="s">
        <v>19</v>
      </c>
      <c r="C7" s="15"/>
      <c r="D7" s="16"/>
      <c r="E7" s="15"/>
      <c r="F7" s="15"/>
      <c r="G7" s="15"/>
      <c r="H7" s="162"/>
      <c r="I7" s="17"/>
      <c r="J7" s="15"/>
      <c r="K7" s="15"/>
      <c r="L7" s="15"/>
      <c r="M7" s="18"/>
    </row>
    <row r="8" spans="1:13" x14ac:dyDescent="0.3">
      <c r="A8" s="13" t="s">
        <v>178</v>
      </c>
      <c r="B8" s="19" t="s">
        <v>21</v>
      </c>
      <c r="C8" s="15"/>
      <c r="D8" s="15"/>
      <c r="E8" s="15"/>
      <c r="F8" s="15"/>
      <c r="G8" s="15"/>
      <c r="H8" s="162"/>
      <c r="I8" s="17"/>
      <c r="J8" s="19"/>
      <c r="K8" s="20"/>
      <c r="L8" s="15"/>
      <c r="M8" s="18"/>
    </row>
    <row r="9" spans="1:13" x14ac:dyDescent="0.3">
      <c r="A9" s="13" t="s">
        <v>179</v>
      </c>
      <c r="B9" s="19" t="s">
        <v>23</v>
      </c>
      <c r="C9" s="15"/>
      <c r="D9" s="15"/>
      <c r="E9" s="15"/>
      <c r="F9" s="15"/>
      <c r="G9" s="15"/>
      <c r="H9" s="162"/>
      <c r="I9" s="17"/>
      <c r="J9" s="15"/>
      <c r="K9" s="15"/>
      <c r="L9" s="15"/>
      <c r="M9" s="18"/>
    </row>
    <row r="10" spans="1:13" x14ac:dyDescent="0.3">
      <c r="A10" s="13" t="s">
        <v>180</v>
      </c>
      <c r="B10" s="19" t="s">
        <v>25</v>
      </c>
      <c r="C10" s="15"/>
      <c r="D10" s="15"/>
      <c r="E10" s="15"/>
      <c r="F10" s="15"/>
      <c r="G10" s="15"/>
      <c r="H10" s="162"/>
      <c r="I10" s="17"/>
      <c r="J10" s="15"/>
      <c r="K10" s="15"/>
      <c r="L10" s="15"/>
      <c r="M10" s="18"/>
    </row>
    <row r="11" spans="1:13" x14ac:dyDescent="0.3">
      <c r="A11" s="13" t="s">
        <v>181</v>
      </c>
      <c r="B11" s="19" t="s">
        <v>27</v>
      </c>
      <c r="C11" s="15"/>
      <c r="D11" s="21" t="s">
        <v>182</v>
      </c>
      <c r="E11" s="15"/>
      <c r="F11" s="15"/>
      <c r="G11" s="15"/>
      <c r="H11" s="162"/>
      <c r="I11" s="17"/>
      <c r="J11" s="15"/>
      <c r="K11" s="15"/>
      <c r="L11" s="15"/>
      <c r="M11" s="18"/>
    </row>
    <row r="12" spans="1:13" x14ac:dyDescent="0.3">
      <c r="A12" s="13" t="s">
        <v>183</v>
      </c>
      <c r="B12" s="19" t="s">
        <v>29</v>
      </c>
      <c r="C12" s="15"/>
      <c r="D12" s="15"/>
      <c r="E12" s="15"/>
      <c r="F12" s="15"/>
      <c r="G12" s="15"/>
      <c r="H12" s="162"/>
      <c r="I12" s="17"/>
      <c r="J12" s="15"/>
      <c r="K12" s="15"/>
      <c r="L12" s="15"/>
      <c r="M12" s="18"/>
    </row>
    <row r="13" spans="1:13" x14ac:dyDescent="0.3">
      <c r="A13" s="13" t="s">
        <v>184</v>
      </c>
      <c r="B13" s="19" t="s">
        <v>31</v>
      </c>
      <c r="C13" s="15"/>
      <c r="D13" s="15"/>
      <c r="E13" s="15"/>
      <c r="F13" s="15"/>
      <c r="G13" s="15"/>
      <c r="H13" s="162"/>
      <c r="I13" s="17"/>
      <c r="J13" s="15"/>
      <c r="K13" s="15"/>
      <c r="L13" s="15"/>
      <c r="M13" s="18"/>
    </row>
    <row r="14" spans="1:13" x14ac:dyDescent="0.3">
      <c r="A14" s="13" t="s">
        <v>185</v>
      </c>
      <c r="B14" s="19" t="s">
        <v>33</v>
      </c>
      <c r="C14" s="15"/>
      <c r="D14" s="15"/>
      <c r="E14" s="15"/>
      <c r="F14" s="15"/>
      <c r="G14" s="15"/>
      <c r="H14" s="162"/>
      <c r="I14" s="17"/>
      <c r="J14" s="15"/>
      <c r="K14" s="15"/>
      <c r="L14" s="15"/>
      <c r="M14" s="18"/>
    </row>
    <row r="15" spans="1:13" x14ac:dyDescent="0.3">
      <c r="A15" s="13" t="s">
        <v>186</v>
      </c>
      <c r="B15" s="19" t="s">
        <v>35</v>
      </c>
      <c r="C15" s="15"/>
      <c r="D15" s="15"/>
      <c r="E15" s="15"/>
      <c r="F15" s="15"/>
      <c r="G15" s="15"/>
      <c r="H15" s="162"/>
      <c r="I15" s="17"/>
      <c r="J15" s="15"/>
      <c r="K15" s="15"/>
      <c r="L15" s="15"/>
      <c r="M15" s="18"/>
    </row>
    <row r="16" spans="1:13" x14ac:dyDescent="0.3">
      <c r="A16" s="13" t="s">
        <v>187</v>
      </c>
      <c r="B16" s="19" t="s">
        <v>37</v>
      </c>
      <c r="C16" s="15"/>
      <c r="D16" s="15"/>
      <c r="E16" s="15"/>
      <c r="F16" s="15"/>
      <c r="G16" s="15"/>
      <c r="H16" s="162"/>
      <c r="I16" s="17"/>
      <c r="J16" s="15"/>
      <c r="K16" s="15"/>
      <c r="L16" s="15"/>
      <c r="M16" s="18"/>
    </row>
    <row r="17" spans="1:13" x14ac:dyDescent="0.3">
      <c r="A17" s="13" t="s">
        <v>188</v>
      </c>
      <c r="B17" s="19" t="s">
        <v>39</v>
      </c>
      <c r="C17" s="15"/>
      <c r="D17" s="15"/>
      <c r="E17" s="15"/>
      <c r="F17" s="15"/>
      <c r="G17" s="15"/>
      <c r="H17" s="162"/>
      <c r="I17" s="17"/>
      <c r="J17" s="15"/>
      <c r="K17" s="15"/>
      <c r="L17" s="15"/>
      <c r="M17" s="18"/>
    </row>
    <row r="18" spans="1:13" x14ac:dyDescent="0.3">
      <c r="A18" s="22" t="s">
        <v>189</v>
      </c>
      <c r="B18" s="23" t="s">
        <v>43</v>
      </c>
      <c r="C18" s="24"/>
      <c r="D18" s="25"/>
      <c r="E18" s="24"/>
      <c r="F18" s="24"/>
      <c r="G18" s="24"/>
      <c r="H18" s="162"/>
      <c r="I18" s="26"/>
      <c r="J18" s="23"/>
      <c r="K18" s="23"/>
      <c r="L18" s="24"/>
      <c r="M18" s="27"/>
    </row>
    <row r="19" spans="1:13" x14ac:dyDescent="0.3">
      <c r="A19" s="22" t="s">
        <v>190</v>
      </c>
      <c r="B19" s="23" t="s">
        <v>45</v>
      </c>
      <c r="C19" s="24"/>
      <c r="D19" s="24"/>
      <c r="E19" s="24"/>
      <c r="F19" s="24"/>
      <c r="G19" s="24"/>
      <c r="H19" s="162"/>
      <c r="I19" s="26"/>
      <c r="J19" s="23"/>
      <c r="K19" s="23"/>
      <c r="L19" s="24"/>
      <c r="M19" s="27"/>
    </row>
    <row r="20" spans="1:13" x14ac:dyDescent="0.3">
      <c r="A20" s="22" t="s">
        <v>191</v>
      </c>
      <c r="B20" s="23" t="s">
        <v>47</v>
      </c>
      <c r="C20" s="24"/>
      <c r="D20" s="28" t="s">
        <v>192</v>
      </c>
      <c r="E20" s="24"/>
      <c r="F20" s="24"/>
      <c r="G20" s="24"/>
      <c r="H20" s="162"/>
      <c r="I20" s="26"/>
      <c r="J20" s="23"/>
      <c r="K20" s="23"/>
      <c r="L20" s="24"/>
      <c r="M20" s="27"/>
    </row>
    <row r="21" spans="1:13" ht="15.65" thickBot="1" x14ac:dyDescent="0.35">
      <c r="A21" s="29" t="s">
        <v>193</v>
      </c>
      <c r="B21" s="30" t="s">
        <v>49</v>
      </c>
      <c r="C21" s="31"/>
      <c r="D21" s="31"/>
      <c r="E21" s="31"/>
      <c r="F21" s="31"/>
      <c r="G21" s="31"/>
      <c r="H21" s="163"/>
      <c r="I21" s="32"/>
      <c r="J21" s="30"/>
      <c r="K21" s="30"/>
      <c r="L21" s="31"/>
      <c r="M21" s="33"/>
    </row>
    <row r="22" spans="1:13" x14ac:dyDescent="0.3">
      <c r="A22" s="34" t="s">
        <v>194</v>
      </c>
      <c r="B22" s="35" t="s">
        <v>53</v>
      </c>
      <c r="C22" s="36"/>
      <c r="D22" s="37"/>
      <c r="E22" s="36"/>
      <c r="F22" s="36"/>
      <c r="G22" s="38"/>
      <c r="H22" s="165" t="s">
        <v>195</v>
      </c>
      <c r="I22" s="36"/>
      <c r="J22" s="35"/>
      <c r="K22" s="35"/>
      <c r="L22" s="36"/>
      <c r="M22" s="39"/>
    </row>
    <row r="23" spans="1:13" x14ac:dyDescent="0.3">
      <c r="A23" s="40" t="s">
        <v>196</v>
      </c>
      <c r="B23" s="41" t="s">
        <v>55</v>
      </c>
      <c r="C23" s="42"/>
      <c r="D23" s="42"/>
      <c r="E23" s="42"/>
      <c r="F23" s="42"/>
      <c r="G23" s="43"/>
      <c r="H23" s="166"/>
      <c r="I23" s="42"/>
      <c r="J23" s="41"/>
      <c r="K23" s="41"/>
      <c r="L23" s="42"/>
      <c r="M23" s="44"/>
    </row>
    <row r="24" spans="1:13" x14ac:dyDescent="0.3">
      <c r="A24" s="40" t="s">
        <v>197</v>
      </c>
      <c r="B24" s="41" t="s">
        <v>57</v>
      </c>
      <c r="C24" s="42"/>
      <c r="D24" s="45" t="s">
        <v>198</v>
      </c>
      <c r="E24" s="42"/>
      <c r="F24" s="42"/>
      <c r="G24" s="43"/>
      <c r="H24" s="166"/>
      <c r="I24" s="42"/>
      <c r="J24" s="41"/>
      <c r="K24" s="41"/>
      <c r="L24" s="42"/>
      <c r="M24" s="44"/>
    </row>
    <row r="25" spans="1:13" x14ac:dyDescent="0.3">
      <c r="A25" s="40" t="s">
        <v>199</v>
      </c>
      <c r="B25" s="41" t="s">
        <v>59</v>
      </c>
      <c r="C25" s="42"/>
      <c r="D25" s="42"/>
      <c r="E25" s="42"/>
      <c r="F25" s="42"/>
      <c r="G25" s="43"/>
      <c r="H25" s="166"/>
      <c r="I25" s="42"/>
      <c r="J25" s="41"/>
      <c r="K25" s="41"/>
      <c r="L25" s="42"/>
      <c r="M25" s="44"/>
    </row>
    <row r="26" spans="1:13" x14ac:dyDescent="0.3">
      <c r="A26" s="40" t="s">
        <v>200</v>
      </c>
      <c r="B26" s="41" t="s">
        <v>61</v>
      </c>
      <c r="C26" s="42"/>
      <c r="D26" s="42"/>
      <c r="E26" s="42"/>
      <c r="F26" s="42"/>
      <c r="G26" s="43"/>
      <c r="H26" s="166"/>
      <c r="I26" s="42"/>
      <c r="J26" s="41"/>
      <c r="K26" s="41"/>
      <c r="L26" s="42"/>
      <c r="M26" s="44"/>
    </row>
    <row r="27" spans="1:13" x14ac:dyDescent="0.3">
      <c r="A27" s="46" t="s">
        <v>201</v>
      </c>
      <c r="B27" s="47" t="s">
        <v>65</v>
      </c>
      <c r="C27" s="48"/>
      <c r="D27" s="49"/>
      <c r="E27" s="48"/>
      <c r="F27" s="48"/>
      <c r="G27" s="50"/>
      <c r="H27" s="166"/>
      <c r="I27" s="48"/>
      <c r="J27" s="47"/>
      <c r="K27" s="47"/>
      <c r="L27" s="48"/>
      <c r="M27" s="51"/>
    </row>
    <row r="28" spans="1:13" x14ac:dyDescent="0.3">
      <c r="A28" s="46" t="s">
        <v>202</v>
      </c>
      <c r="B28" s="47" t="s">
        <v>67</v>
      </c>
      <c r="C28" s="48"/>
      <c r="D28" s="48"/>
      <c r="E28" s="48"/>
      <c r="F28" s="48"/>
      <c r="G28" s="50"/>
      <c r="H28" s="166"/>
      <c r="I28" s="48"/>
      <c r="J28" s="47"/>
      <c r="K28" s="47"/>
      <c r="L28" s="48"/>
      <c r="M28" s="51"/>
    </row>
    <row r="29" spans="1:13" x14ac:dyDescent="0.3">
      <c r="A29" s="46" t="s">
        <v>203</v>
      </c>
      <c r="B29" s="47" t="s">
        <v>69</v>
      </c>
      <c r="C29" s="48"/>
      <c r="D29" s="52" t="s">
        <v>204</v>
      </c>
      <c r="E29" s="48"/>
      <c r="F29" s="48"/>
      <c r="G29" s="50"/>
      <c r="H29" s="166"/>
      <c r="I29" s="48"/>
      <c r="J29" s="47"/>
      <c r="K29" s="47"/>
      <c r="L29" s="48"/>
      <c r="M29" s="51"/>
    </row>
    <row r="30" spans="1:13" x14ac:dyDescent="0.3">
      <c r="A30" s="46" t="s">
        <v>205</v>
      </c>
      <c r="B30" s="47" t="s">
        <v>71</v>
      </c>
      <c r="C30" s="48"/>
      <c r="D30" s="48"/>
      <c r="E30" s="48"/>
      <c r="F30" s="48"/>
      <c r="G30" s="50"/>
      <c r="H30" s="166"/>
      <c r="I30" s="48"/>
      <c r="J30" s="47"/>
      <c r="K30" s="47"/>
      <c r="L30" s="48"/>
      <c r="M30" s="51"/>
    </row>
    <row r="31" spans="1:13" ht="15.65" thickBot="1" x14ac:dyDescent="0.35">
      <c r="A31" s="53" t="s">
        <v>206</v>
      </c>
      <c r="B31" s="54" t="s">
        <v>73</v>
      </c>
      <c r="C31" s="55"/>
      <c r="D31" s="55"/>
      <c r="E31" s="55"/>
      <c r="F31" s="55"/>
      <c r="G31" s="56"/>
      <c r="H31" s="167"/>
      <c r="I31" s="55"/>
      <c r="J31" s="54"/>
      <c r="K31" s="54"/>
      <c r="L31" s="55"/>
      <c r="M31" s="57"/>
    </row>
    <row r="32" spans="1:13" x14ac:dyDescent="0.3">
      <c r="A32" s="58" t="s">
        <v>207</v>
      </c>
      <c r="B32" s="59" t="s">
        <v>77</v>
      </c>
      <c r="C32" s="60"/>
      <c r="D32" s="61"/>
      <c r="E32" s="62"/>
      <c r="F32" s="62"/>
      <c r="G32" s="63"/>
      <c r="H32" s="168" t="s">
        <v>208</v>
      </c>
      <c r="I32" s="62"/>
      <c r="J32" s="61"/>
      <c r="K32" s="61"/>
      <c r="L32" s="62"/>
      <c r="M32" s="64"/>
    </row>
    <row r="33" spans="1:13" x14ac:dyDescent="0.3">
      <c r="A33" s="65" t="s">
        <v>209</v>
      </c>
      <c r="B33" s="66" t="s">
        <v>79</v>
      </c>
      <c r="C33" s="67"/>
      <c r="D33" s="67"/>
      <c r="E33" s="67"/>
      <c r="F33" s="67"/>
      <c r="G33" s="68"/>
      <c r="H33" s="169"/>
      <c r="I33" s="67"/>
      <c r="J33" s="66"/>
      <c r="K33" s="66"/>
      <c r="L33" s="67"/>
      <c r="M33" s="69"/>
    </row>
    <row r="34" spans="1:13" x14ac:dyDescent="0.3">
      <c r="A34" s="65" t="s">
        <v>210</v>
      </c>
      <c r="B34" s="66" t="s">
        <v>81</v>
      </c>
      <c r="C34" s="67"/>
      <c r="D34" s="70" t="s">
        <v>211</v>
      </c>
      <c r="E34" s="67"/>
      <c r="F34" s="67"/>
      <c r="G34" s="68"/>
      <c r="H34" s="169"/>
      <c r="I34" s="67"/>
      <c r="J34" s="66"/>
      <c r="K34" s="66"/>
      <c r="L34" s="67"/>
      <c r="M34" s="69"/>
    </row>
    <row r="35" spans="1:13" x14ac:dyDescent="0.3">
      <c r="A35" s="65" t="s">
        <v>212</v>
      </c>
      <c r="B35" s="66" t="s">
        <v>83</v>
      </c>
      <c r="C35" s="67"/>
      <c r="D35" s="67"/>
      <c r="E35" s="67"/>
      <c r="F35" s="67"/>
      <c r="G35" s="68"/>
      <c r="H35" s="169"/>
      <c r="I35" s="67"/>
      <c r="J35" s="66"/>
      <c r="K35" s="66"/>
      <c r="L35" s="67"/>
      <c r="M35" s="69"/>
    </row>
    <row r="36" spans="1:13" x14ac:dyDescent="0.3">
      <c r="A36" s="65" t="s">
        <v>213</v>
      </c>
      <c r="B36" s="66" t="s">
        <v>85</v>
      </c>
      <c r="C36" s="67"/>
      <c r="D36" s="67"/>
      <c r="E36" s="67"/>
      <c r="F36" s="67"/>
      <c r="G36" s="68"/>
      <c r="H36" s="169"/>
      <c r="I36" s="67"/>
      <c r="J36" s="66"/>
      <c r="K36" s="66"/>
      <c r="L36" s="67"/>
      <c r="M36" s="69"/>
    </row>
    <row r="37" spans="1:13" x14ac:dyDescent="0.3">
      <c r="A37" s="71" t="s">
        <v>214</v>
      </c>
      <c r="B37" s="72" t="s">
        <v>89</v>
      </c>
      <c r="C37" s="73"/>
      <c r="D37" s="74"/>
      <c r="E37" s="73"/>
      <c r="F37" s="73"/>
      <c r="G37" s="75"/>
      <c r="H37" s="169"/>
      <c r="I37" s="73"/>
      <c r="J37" s="72"/>
      <c r="K37" s="72"/>
      <c r="L37" s="73"/>
      <c r="M37" s="76"/>
    </row>
    <row r="38" spans="1:13" x14ac:dyDescent="0.3">
      <c r="A38" s="71" t="s">
        <v>215</v>
      </c>
      <c r="B38" s="72" t="s">
        <v>91</v>
      </c>
      <c r="C38" s="73"/>
      <c r="D38" s="77" t="s">
        <v>216</v>
      </c>
      <c r="E38" s="73"/>
      <c r="F38" s="73"/>
      <c r="G38" s="75"/>
      <c r="H38" s="169"/>
      <c r="I38" s="73"/>
      <c r="J38" s="72"/>
      <c r="K38" s="72"/>
      <c r="L38" s="73"/>
      <c r="M38" s="76"/>
    </row>
    <row r="39" spans="1:13" x14ac:dyDescent="0.3">
      <c r="A39" s="71" t="s">
        <v>217</v>
      </c>
      <c r="B39" s="72" t="s">
        <v>93</v>
      </c>
      <c r="C39" s="73"/>
      <c r="D39" s="73"/>
      <c r="E39" s="73"/>
      <c r="F39" s="73"/>
      <c r="G39" s="75"/>
      <c r="H39" s="169"/>
      <c r="I39" s="73"/>
      <c r="J39" s="72"/>
      <c r="K39" s="72"/>
      <c r="L39" s="73"/>
      <c r="M39" s="76"/>
    </row>
    <row r="40" spans="1:13" x14ac:dyDescent="0.3">
      <c r="A40" s="78" t="s">
        <v>218</v>
      </c>
      <c r="B40" s="79" t="s">
        <v>97</v>
      </c>
      <c r="C40" s="80"/>
      <c r="D40" s="81"/>
      <c r="E40" s="82"/>
      <c r="F40" s="82"/>
      <c r="G40" s="83"/>
      <c r="H40" s="169"/>
      <c r="I40" s="80"/>
      <c r="J40" s="79"/>
      <c r="K40" s="79"/>
      <c r="L40" s="80"/>
      <c r="M40" s="84"/>
    </row>
    <row r="41" spans="1:13" x14ac:dyDescent="0.3">
      <c r="A41" s="78" t="s">
        <v>219</v>
      </c>
      <c r="B41" s="79" t="s">
        <v>99</v>
      </c>
      <c r="C41" s="80"/>
      <c r="D41" s="80"/>
      <c r="E41" s="80"/>
      <c r="F41" s="80"/>
      <c r="G41" s="83"/>
      <c r="H41" s="169"/>
      <c r="I41" s="80"/>
      <c r="J41" s="79"/>
      <c r="K41" s="79"/>
      <c r="L41" s="80"/>
      <c r="M41" s="84"/>
    </row>
    <row r="42" spans="1:13" x14ac:dyDescent="0.3">
      <c r="A42" s="78" t="s">
        <v>220</v>
      </c>
      <c r="B42" s="79" t="s">
        <v>101</v>
      </c>
      <c r="C42" s="80"/>
      <c r="D42" s="81" t="s">
        <v>221</v>
      </c>
      <c r="E42" s="80"/>
      <c r="F42" s="80"/>
      <c r="G42" s="83"/>
      <c r="H42" s="169"/>
      <c r="I42" s="80"/>
      <c r="J42" s="79"/>
      <c r="K42" s="79"/>
      <c r="L42" s="80"/>
      <c r="M42" s="84"/>
    </row>
    <row r="43" spans="1:13" x14ac:dyDescent="0.3">
      <c r="A43" s="78" t="s">
        <v>222</v>
      </c>
      <c r="B43" s="79" t="s">
        <v>103</v>
      </c>
      <c r="C43" s="80"/>
      <c r="D43" s="80"/>
      <c r="E43" s="80"/>
      <c r="F43" s="80"/>
      <c r="G43" s="83"/>
      <c r="H43" s="169"/>
      <c r="I43" s="80"/>
      <c r="J43" s="79"/>
      <c r="K43" s="79"/>
      <c r="L43" s="80"/>
      <c r="M43" s="84"/>
    </row>
    <row r="44" spans="1:13" ht="15.65" thickBot="1" x14ac:dyDescent="0.35">
      <c r="A44" s="85" t="s">
        <v>223</v>
      </c>
      <c r="B44" s="86" t="s">
        <v>105</v>
      </c>
      <c r="C44" s="87"/>
      <c r="D44" s="87"/>
      <c r="E44" s="87"/>
      <c r="F44" s="87"/>
      <c r="G44" s="88"/>
      <c r="H44" s="170"/>
      <c r="I44" s="87"/>
      <c r="J44" s="86"/>
      <c r="K44" s="86"/>
      <c r="L44" s="87"/>
      <c r="M44" s="89"/>
    </row>
    <row r="45" spans="1:13" x14ac:dyDescent="0.3">
      <c r="A45" s="58" t="s">
        <v>224</v>
      </c>
      <c r="B45" s="59" t="s">
        <v>225</v>
      </c>
      <c r="C45" s="60"/>
      <c r="D45" s="60"/>
      <c r="E45" s="90"/>
      <c r="F45" s="60"/>
      <c r="G45" s="60"/>
      <c r="H45" s="161" t="s">
        <v>226</v>
      </c>
      <c r="I45" s="60"/>
      <c r="J45" s="59"/>
      <c r="K45" s="59"/>
      <c r="L45" s="60"/>
      <c r="M45" s="91"/>
    </row>
    <row r="46" spans="1:13" x14ac:dyDescent="0.3">
      <c r="A46" s="65" t="s">
        <v>227</v>
      </c>
      <c r="B46" s="66" t="s">
        <v>228</v>
      </c>
      <c r="C46" s="67"/>
      <c r="D46" s="67"/>
      <c r="E46" s="67"/>
      <c r="F46" s="67"/>
      <c r="G46" s="67"/>
      <c r="H46" s="162"/>
      <c r="I46" s="67"/>
      <c r="J46" s="66"/>
      <c r="K46" s="66"/>
      <c r="L46" s="67"/>
      <c r="M46" s="69"/>
    </row>
    <row r="47" spans="1:13" x14ac:dyDescent="0.3">
      <c r="A47" s="65" t="s">
        <v>229</v>
      </c>
      <c r="B47" s="66" t="s">
        <v>111</v>
      </c>
      <c r="C47" s="67"/>
      <c r="D47" s="67"/>
      <c r="E47" s="67"/>
      <c r="F47" s="67"/>
      <c r="G47" s="67"/>
      <c r="H47" s="162"/>
      <c r="I47" s="67"/>
      <c r="J47" s="66"/>
      <c r="K47" s="66"/>
      <c r="L47" s="67"/>
      <c r="M47" s="69"/>
    </row>
    <row r="48" spans="1:13" x14ac:dyDescent="0.3">
      <c r="A48" s="65" t="s">
        <v>230</v>
      </c>
      <c r="B48" s="66" t="s">
        <v>112</v>
      </c>
      <c r="C48" s="67"/>
      <c r="D48" s="67"/>
      <c r="E48" s="67"/>
      <c r="F48" s="67"/>
      <c r="G48" s="67"/>
      <c r="H48" s="162"/>
      <c r="I48" s="67"/>
      <c r="J48" s="66"/>
      <c r="K48" s="66"/>
      <c r="L48" s="67"/>
      <c r="M48" s="69"/>
    </row>
    <row r="49" spans="1:13" x14ac:dyDescent="0.3">
      <c r="A49" s="65" t="s">
        <v>231</v>
      </c>
      <c r="B49" s="66" t="s">
        <v>113</v>
      </c>
      <c r="C49" s="67"/>
      <c r="D49" s="67"/>
      <c r="E49" s="92" t="s">
        <v>232</v>
      </c>
      <c r="F49" s="67"/>
      <c r="G49" s="67"/>
      <c r="H49" s="162"/>
      <c r="I49" s="67"/>
      <c r="J49" s="66"/>
      <c r="K49" s="66"/>
      <c r="L49" s="67"/>
      <c r="M49" s="69"/>
    </row>
    <row r="50" spans="1:13" x14ac:dyDescent="0.3">
      <c r="A50" s="65" t="s">
        <v>233</v>
      </c>
      <c r="B50" s="66" t="s">
        <v>114</v>
      </c>
      <c r="C50" s="67"/>
      <c r="D50" s="67"/>
      <c r="E50" s="67"/>
      <c r="F50" s="67"/>
      <c r="G50" s="67"/>
      <c r="H50" s="162"/>
      <c r="I50" s="67"/>
      <c r="J50" s="66"/>
      <c r="K50" s="66"/>
      <c r="L50" s="67"/>
      <c r="M50" s="69"/>
    </row>
    <row r="51" spans="1:13" x14ac:dyDescent="0.3">
      <c r="A51" s="65" t="s">
        <v>234</v>
      </c>
      <c r="B51" s="66" t="s">
        <v>115</v>
      </c>
      <c r="C51" s="67"/>
      <c r="D51" s="67"/>
      <c r="E51" s="67"/>
      <c r="F51" s="67"/>
      <c r="G51" s="67"/>
      <c r="H51" s="162"/>
      <c r="I51" s="67"/>
      <c r="J51" s="66"/>
      <c r="K51" s="66"/>
      <c r="L51" s="67"/>
      <c r="M51" s="69"/>
    </row>
    <row r="52" spans="1:13" ht="15.65" thickBot="1" x14ac:dyDescent="0.35">
      <c r="A52" s="93" t="s">
        <v>235</v>
      </c>
      <c r="B52" s="94" t="s">
        <v>116</v>
      </c>
      <c r="C52" s="95"/>
      <c r="D52" s="95"/>
      <c r="E52" s="95"/>
      <c r="F52" s="95"/>
      <c r="G52" s="95"/>
      <c r="H52" s="163"/>
      <c r="I52" s="95"/>
      <c r="J52" s="94"/>
      <c r="K52" s="94"/>
      <c r="L52" s="95"/>
      <c r="M52" s="96"/>
    </row>
    <row r="53" spans="1:13" x14ac:dyDescent="0.3">
      <c r="A53" s="1" t="s">
        <v>236</v>
      </c>
      <c r="B53" s="97" t="s">
        <v>119</v>
      </c>
      <c r="C53" s="3"/>
      <c r="D53" s="98"/>
      <c r="E53" s="3"/>
      <c r="F53" s="3"/>
      <c r="G53" s="3"/>
      <c r="H53" s="158" t="s">
        <v>237</v>
      </c>
      <c r="I53" s="3"/>
      <c r="J53" s="97"/>
      <c r="K53" s="97"/>
      <c r="L53" s="3"/>
      <c r="M53" s="6"/>
    </row>
    <row r="54" spans="1:13" x14ac:dyDescent="0.3">
      <c r="A54" s="7" t="s">
        <v>238</v>
      </c>
      <c r="B54" s="99" t="s">
        <v>121</v>
      </c>
      <c r="C54" s="9"/>
      <c r="D54" s="9"/>
      <c r="E54" s="9"/>
      <c r="F54" s="9"/>
      <c r="G54" s="9"/>
      <c r="H54" s="159"/>
      <c r="I54" s="9"/>
      <c r="J54" s="99"/>
      <c r="K54" s="99"/>
      <c r="L54" s="9"/>
      <c r="M54" s="11"/>
    </row>
    <row r="55" spans="1:13" x14ac:dyDescent="0.3">
      <c r="A55" s="7" t="s">
        <v>239</v>
      </c>
      <c r="B55" s="99" t="s">
        <v>123</v>
      </c>
      <c r="C55" s="9"/>
      <c r="D55" s="100" t="s">
        <v>240</v>
      </c>
      <c r="E55" s="9"/>
      <c r="F55" s="9"/>
      <c r="G55" s="9"/>
      <c r="H55" s="159"/>
      <c r="I55" s="9"/>
      <c r="J55" s="99"/>
      <c r="K55" s="99"/>
      <c r="L55" s="9"/>
      <c r="M55" s="11"/>
    </row>
    <row r="56" spans="1:13" x14ac:dyDescent="0.3">
      <c r="A56" s="7" t="s">
        <v>241</v>
      </c>
      <c r="B56" s="99" t="s">
        <v>125</v>
      </c>
      <c r="C56" s="9"/>
      <c r="D56" s="9"/>
      <c r="E56" s="9"/>
      <c r="F56" s="9"/>
      <c r="G56" s="9"/>
      <c r="H56" s="159"/>
      <c r="I56" s="9"/>
      <c r="J56" s="99"/>
      <c r="K56" s="99"/>
      <c r="L56" s="9"/>
      <c r="M56" s="11"/>
    </row>
    <row r="57" spans="1:13" x14ac:dyDescent="0.3">
      <c r="A57" s="7" t="s">
        <v>242</v>
      </c>
      <c r="B57" s="99" t="s">
        <v>127</v>
      </c>
      <c r="C57" s="9"/>
      <c r="D57" s="9"/>
      <c r="E57" s="9"/>
      <c r="F57" s="9"/>
      <c r="G57" s="9"/>
      <c r="H57" s="159"/>
      <c r="I57" s="9"/>
      <c r="J57" s="99"/>
      <c r="K57" s="99"/>
      <c r="L57" s="9"/>
      <c r="M57" s="11"/>
    </row>
    <row r="58" spans="1:13" x14ac:dyDescent="0.3">
      <c r="A58" s="46" t="s">
        <v>243</v>
      </c>
      <c r="B58" s="47" t="s">
        <v>131</v>
      </c>
      <c r="C58" s="48"/>
      <c r="D58" s="49"/>
      <c r="E58" s="48"/>
      <c r="F58" s="48"/>
      <c r="G58" s="48"/>
      <c r="H58" s="159"/>
      <c r="I58" s="48"/>
      <c r="J58" s="47"/>
      <c r="K58" s="47"/>
      <c r="L58" s="48"/>
      <c r="M58" s="51"/>
    </row>
    <row r="59" spans="1:13" x14ac:dyDescent="0.3">
      <c r="A59" s="46" t="s">
        <v>244</v>
      </c>
      <c r="B59" s="47" t="s">
        <v>133</v>
      </c>
      <c r="C59" s="48"/>
      <c r="D59" s="48"/>
      <c r="E59" s="48"/>
      <c r="F59" s="48"/>
      <c r="G59" s="48"/>
      <c r="H59" s="159"/>
      <c r="I59" s="48"/>
      <c r="J59" s="47"/>
      <c r="K59" s="47"/>
      <c r="L59" s="48"/>
      <c r="M59" s="51"/>
    </row>
    <row r="60" spans="1:13" x14ac:dyDescent="0.3">
      <c r="A60" s="46" t="s">
        <v>245</v>
      </c>
      <c r="B60" s="47" t="s">
        <v>135</v>
      </c>
      <c r="C60" s="48"/>
      <c r="D60" s="48"/>
      <c r="E60" s="48"/>
      <c r="F60" s="48"/>
      <c r="G60" s="48"/>
      <c r="H60" s="159"/>
      <c r="I60" s="48"/>
      <c r="J60" s="47"/>
      <c r="K60" s="47"/>
      <c r="L60" s="48"/>
      <c r="M60" s="51"/>
    </row>
    <row r="61" spans="1:13" x14ac:dyDescent="0.3">
      <c r="A61" s="46" t="s">
        <v>246</v>
      </c>
      <c r="B61" s="47" t="s">
        <v>137</v>
      </c>
      <c r="C61" s="48"/>
      <c r="D61" s="48"/>
      <c r="E61" s="48"/>
      <c r="F61" s="48"/>
      <c r="G61" s="48"/>
      <c r="H61" s="159"/>
      <c r="I61" s="48"/>
      <c r="J61" s="47"/>
      <c r="K61" s="47"/>
      <c r="L61" s="48"/>
      <c r="M61" s="51"/>
    </row>
    <row r="62" spans="1:13" x14ac:dyDescent="0.3">
      <c r="A62" s="46" t="s">
        <v>247</v>
      </c>
      <c r="B62" s="47" t="s">
        <v>139</v>
      </c>
      <c r="C62" s="48"/>
      <c r="D62" s="48"/>
      <c r="E62" s="48"/>
      <c r="F62" s="48"/>
      <c r="G62" s="48"/>
      <c r="H62" s="159"/>
      <c r="I62" s="48"/>
      <c r="J62" s="47"/>
      <c r="K62" s="47"/>
      <c r="L62" s="48"/>
      <c r="M62" s="51"/>
    </row>
    <row r="63" spans="1:13" x14ac:dyDescent="0.3">
      <c r="A63" s="46" t="s">
        <v>248</v>
      </c>
      <c r="B63" s="47" t="s">
        <v>141</v>
      </c>
      <c r="C63" s="48"/>
      <c r="D63" s="52" t="s">
        <v>249</v>
      </c>
      <c r="E63" s="48"/>
      <c r="F63" s="48"/>
      <c r="G63" s="48"/>
      <c r="H63" s="159"/>
      <c r="I63" s="48"/>
      <c r="J63" s="47"/>
      <c r="K63" s="47"/>
      <c r="L63" s="48"/>
      <c r="M63" s="51"/>
    </row>
    <row r="64" spans="1:13" x14ac:dyDescent="0.3">
      <c r="A64" s="46" t="s">
        <v>250</v>
      </c>
      <c r="B64" s="47" t="s">
        <v>143</v>
      </c>
      <c r="C64" s="48"/>
      <c r="D64" s="48"/>
      <c r="E64" s="48"/>
      <c r="F64" s="48"/>
      <c r="G64" s="48"/>
      <c r="H64" s="159"/>
      <c r="I64" s="48"/>
      <c r="J64" s="47"/>
      <c r="K64" s="47"/>
      <c r="L64" s="48"/>
      <c r="M64" s="51"/>
    </row>
    <row r="65" spans="1:13" x14ac:dyDescent="0.3">
      <c r="A65" s="46" t="s">
        <v>251</v>
      </c>
      <c r="B65" s="47" t="s">
        <v>145</v>
      </c>
      <c r="C65" s="48"/>
      <c r="D65" s="48"/>
      <c r="E65" s="48"/>
      <c r="F65" s="48"/>
      <c r="G65" s="48"/>
      <c r="H65" s="159"/>
      <c r="I65" s="48"/>
      <c r="J65" s="47"/>
      <c r="K65" s="47"/>
      <c r="L65" s="48"/>
      <c r="M65" s="51"/>
    </row>
    <row r="66" spans="1:13" x14ac:dyDescent="0.3">
      <c r="A66" s="46" t="s">
        <v>252</v>
      </c>
      <c r="B66" s="47" t="s">
        <v>147</v>
      </c>
      <c r="C66" s="48"/>
      <c r="D66" s="48"/>
      <c r="E66" s="48"/>
      <c r="F66" s="48"/>
      <c r="G66" s="48"/>
      <c r="H66" s="159"/>
      <c r="I66" s="48"/>
      <c r="J66" s="47"/>
      <c r="K66" s="47"/>
      <c r="L66" s="48"/>
      <c r="M66" s="51"/>
    </row>
    <row r="67" spans="1:13" x14ac:dyDescent="0.3">
      <c r="A67" s="46" t="s">
        <v>253</v>
      </c>
      <c r="B67" s="47" t="s">
        <v>149</v>
      </c>
      <c r="C67" s="48"/>
      <c r="D67" s="48"/>
      <c r="E67" s="48"/>
      <c r="F67" s="48"/>
      <c r="G67" s="48"/>
      <c r="H67" s="159"/>
      <c r="I67" s="48"/>
      <c r="J67" s="47"/>
      <c r="K67" s="47"/>
      <c r="L67" s="48"/>
      <c r="M67" s="51"/>
    </row>
    <row r="68" spans="1:13" x14ac:dyDescent="0.3">
      <c r="A68" s="46" t="s">
        <v>254</v>
      </c>
      <c r="B68" s="47" t="s">
        <v>151</v>
      </c>
      <c r="C68" s="48"/>
      <c r="D68" s="48"/>
      <c r="E68" s="48"/>
      <c r="F68" s="48"/>
      <c r="G68" s="48"/>
      <c r="H68" s="159"/>
      <c r="I68" s="48"/>
      <c r="J68" s="47"/>
      <c r="K68" s="47"/>
      <c r="L68" s="48"/>
      <c r="M68" s="51"/>
    </row>
    <row r="69" spans="1:13" x14ac:dyDescent="0.3">
      <c r="A69" s="46" t="s">
        <v>255</v>
      </c>
      <c r="B69" s="47" t="s">
        <v>153</v>
      </c>
      <c r="C69" s="48"/>
      <c r="D69" s="48"/>
      <c r="E69" s="48"/>
      <c r="F69" s="48"/>
      <c r="G69" s="48"/>
      <c r="H69" s="159"/>
      <c r="I69" s="48"/>
      <c r="J69" s="47"/>
      <c r="K69" s="47"/>
      <c r="L69" s="48"/>
      <c r="M69" s="51"/>
    </row>
    <row r="70" spans="1:13" ht="15.65" thickBot="1" x14ac:dyDescent="0.35">
      <c r="A70" s="53" t="s">
        <v>256</v>
      </c>
      <c r="B70" s="54" t="s">
        <v>155</v>
      </c>
      <c r="C70" s="55"/>
      <c r="D70" s="55"/>
      <c r="E70" s="55"/>
      <c r="F70" s="55"/>
      <c r="G70" s="55"/>
      <c r="H70" s="160"/>
      <c r="I70" s="55"/>
      <c r="J70" s="54"/>
      <c r="K70" s="54"/>
      <c r="L70" s="55"/>
      <c r="M70" s="57"/>
    </row>
    <row r="71" spans="1:13" x14ac:dyDescent="0.3">
      <c r="A71" s="101" t="s">
        <v>257</v>
      </c>
      <c r="B71" s="102" t="s">
        <v>159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 x14ac:dyDescent="0.3">
      <c r="A72" s="13" t="s">
        <v>258</v>
      </c>
      <c r="B72" s="102" t="s">
        <v>161</v>
      </c>
      <c r="C72" s="15"/>
      <c r="D72" s="15"/>
      <c r="E72" s="15"/>
      <c r="F72" s="15"/>
      <c r="G72" s="15"/>
      <c r="H72" s="107" t="s">
        <v>259</v>
      </c>
      <c r="I72" s="108"/>
      <c r="J72" s="109"/>
      <c r="K72" s="109"/>
      <c r="L72" s="15"/>
      <c r="M72" s="18"/>
    </row>
    <row r="73" spans="1:13" x14ac:dyDescent="0.3">
      <c r="A73" s="13" t="s">
        <v>260</v>
      </c>
      <c r="B73" s="102" t="s">
        <v>163</v>
      </c>
      <c r="C73" s="15"/>
      <c r="D73" s="21" t="s">
        <v>261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 x14ac:dyDescent="0.35">
      <c r="A74" s="110" t="s">
        <v>262</v>
      </c>
      <c r="B74" s="102" t="s">
        <v>165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.65" thickBot="1" x14ac:dyDescent="0.35">
      <c r="A75" s="114" t="s">
        <v>263</v>
      </c>
      <c r="B75" s="115" t="s">
        <v>264</v>
      </c>
      <c r="C75" s="116"/>
      <c r="D75" s="117" t="s">
        <v>265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12"/>
  <sheetViews>
    <sheetView showGridLines="0" tabSelected="1" zoomScaleNormal="100" workbookViewId="0">
      <selection activeCell="I13" sqref="I13"/>
    </sheetView>
  </sheetViews>
  <sheetFormatPr defaultRowHeight="15.05" x14ac:dyDescent="0.3"/>
  <cols>
    <col min="1" max="1" width="44.77734375" style="120" customWidth="1"/>
    <col min="2" max="7" width="9.77734375" style="120" customWidth="1"/>
    <col min="8" max="8" width="24.6640625" style="120" bestFit="1" customWidth="1"/>
    <col min="9" max="9" width="14.33203125" style="120" customWidth="1"/>
    <col min="10" max="10" width="9.33203125" style="120" customWidth="1"/>
    <col min="11" max="11" width="8.88671875" style="120"/>
    <col min="12" max="12" width="2.33203125" style="120" bestFit="1" customWidth="1"/>
    <col min="13" max="16384" width="8.88671875" style="120"/>
  </cols>
  <sheetData>
    <row r="2" spans="1:19" s="122" customFormat="1" ht="18.2" x14ac:dyDescent="0.3">
      <c r="A2" s="202" t="s">
        <v>295</v>
      </c>
      <c r="B2" s="202"/>
      <c r="C2" s="202"/>
      <c r="D2" s="202"/>
      <c r="E2" s="202"/>
      <c r="F2" s="202"/>
      <c r="G2" s="202"/>
      <c r="H2" s="202"/>
      <c r="I2" s="202"/>
      <c r="J2" s="121"/>
      <c r="K2" s="121"/>
      <c r="L2" s="121"/>
      <c r="M2" s="121"/>
      <c r="N2" s="121"/>
      <c r="O2" s="121"/>
      <c r="P2" s="121"/>
      <c r="Q2" s="121"/>
      <c r="R2" s="121"/>
    </row>
    <row r="3" spans="1:19" s="122" customFormat="1" ht="18" x14ac:dyDescent="0.3">
      <c r="A3" s="203" t="s">
        <v>296</v>
      </c>
      <c r="B3" s="203"/>
      <c r="C3" s="203"/>
      <c r="D3" s="203"/>
      <c r="E3" s="203"/>
      <c r="F3" s="203"/>
      <c r="G3" s="203"/>
      <c r="H3" s="203"/>
      <c r="I3" s="203"/>
      <c r="J3" s="121"/>
      <c r="K3" s="121"/>
      <c r="L3" s="121"/>
      <c r="M3" s="121"/>
      <c r="N3" s="121"/>
      <c r="O3" s="121"/>
      <c r="P3" s="121"/>
      <c r="Q3" s="121"/>
      <c r="R3" s="121"/>
    </row>
    <row r="4" spans="1:19" s="122" customFormat="1" ht="15.65" thickBot="1" x14ac:dyDescent="0.35">
      <c r="A4" s="180" t="s">
        <v>268</v>
      </c>
      <c r="B4" s="181"/>
      <c r="C4" s="181"/>
      <c r="D4" s="181"/>
      <c r="E4" s="181"/>
      <c r="F4" s="181"/>
      <c r="G4" s="123"/>
      <c r="H4" s="124"/>
      <c r="I4" s="124" t="s">
        <v>294</v>
      </c>
      <c r="J4" s="125"/>
      <c r="L4" s="125"/>
      <c r="M4" s="126"/>
      <c r="N4" s="126"/>
      <c r="O4" s="126"/>
      <c r="P4" s="125"/>
      <c r="Q4" s="125"/>
      <c r="R4" s="125"/>
      <c r="S4" s="126"/>
    </row>
    <row r="5" spans="1:19" x14ac:dyDescent="0.3">
      <c r="A5" s="182" t="s">
        <v>267</v>
      </c>
      <c r="B5" s="185" t="s">
        <v>293</v>
      </c>
      <c r="C5" s="211" t="s">
        <v>167</v>
      </c>
      <c r="D5" s="212"/>
      <c r="E5" s="212"/>
      <c r="F5" s="212"/>
      <c r="G5" s="197" t="s">
        <v>291</v>
      </c>
      <c r="H5" s="182" t="s">
        <v>0</v>
      </c>
      <c r="I5" s="182"/>
      <c r="J5" s="127"/>
      <c r="K5" s="126"/>
      <c r="L5" s="128"/>
    </row>
    <row r="6" spans="1:19" x14ac:dyDescent="0.3">
      <c r="A6" s="183"/>
      <c r="B6" s="186"/>
      <c r="C6" s="213"/>
      <c r="D6" s="214"/>
      <c r="E6" s="214"/>
      <c r="F6" s="214"/>
      <c r="G6" s="198"/>
      <c r="H6" s="183"/>
      <c r="I6" s="183"/>
      <c r="J6" s="127"/>
      <c r="K6" s="126"/>
      <c r="L6" s="128"/>
    </row>
    <row r="7" spans="1:19" x14ac:dyDescent="0.3">
      <c r="A7" s="183"/>
      <c r="B7" s="186"/>
      <c r="C7" s="195" t="s">
        <v>289</v>
      </c>
      <c r="D7" s="195" t="s">
        <v>287</v>
      </c>
      <c r="E7" s="193" t="s">
        <v>288</v>
      </c>
      <c r="F7" s="191" t="s">
        <v>290</v>
      </c>
      <c r="G7" s="198"/>
      <c r="H7" s="183"/>
      <c r="I7" s="183"/>
      <c r="J7" s="127"/>
      <c r="K7" s="126"/>
      <c r="L7" s="128"/>
    </row>
    <row r="8" spans="1:19" x14ac:dyDescent="0.3">
      <c r="A8" s="184"/>
      <c r="B8" s="187"/>
      <c r="C8" s="196"/>
      <c r="D8" s="196"/>
      <c r="E8" s="194"/>
      <c r="F8" s="192"/>
      <c r="G8" s="199"/>
      <c r="H8" s="184"/>
      <c r="I8" s="184"/>
      <c r="J8" s="127"/>
      <c r="K8" s="126"/>
      <c r="L8" s="128"/>
    </row>
    <row r="9" spans="1:19" s="131" customFormat="1" x14ac:dyDescent="0.3">
      <c r="A9" s="188" t="s">
        <v>1</v>
      </c>
      <c r="B9" s="190">
        <f>SUM(B11,B19,B28,B33,B39,B46,B53,B60,B65,B72,B82,B89,B104)</f>
        <v>482542</v>
      </c>
      <c r="C9" s="200">
        <f>SUM(C11,C19,C28,C33,C39,C46,C53,C60,C65,C72,C82,C89,C104)</f>
        <v>98111</v>
      </c>
      <c r="D9" s="200">
        <f t="shared" ref="D9:G9" si="0">SUM(D11,D19,D28,D33,D39,D46,D53,D60,D65,D72,D82,D89,D104)</f>
        <v>268700</v>
      </c>
      <c r="E9" s="200">
        <f t="shared" si="0"/>
        <v>79012</v>
      </c>
      <c r="F9" s="200">
        <f t="shared" si="0"/>
        <v>1288</v>
      </c>
      <c r="G9" s="201">
        <f t="shared" si="0"/>
        <v>35431</v>
      </c>
      <c r="H9" s="209" t="s">
        <v>2</v>
      </c>
      <c r="I9" s="209"/>
      <c r="J9" s="121"/>
      <c r="K9" s="129"/>
      <c r="L9" s="130"/>
    </row>
    <row r="10" spans="1:19" s="131" customFormat="1" x14ac:dyDescent="0.3">
      <c r="A10" s="189"/>
      <c r="B10" s="178"/>
      <c r="C10" s="175"/>
      <c r="D10" s="175"/>
      <c r="E10" s="175"/>
      <c r="F10" s="175"/>
      <c r="G10" s="176"/>
      <c r="H10" s="210"/>
      <c r="I10" s="210"/>
      <c r="J10" s="121"/>
      <c r="K10" s="129"/>
      <c r="L10" s="130"/>
    </row>
    <row r="11" spans="1:19" s="131" customFormat="1" x14ac:dyDescent="0.3">
      <c r="A11" s="177" t="s">
        <v>3</v>
      </c>
      <c r="B11" s="178">
        <f t="shared" ref="B11:G11" si="1">SUM(B13:B18)</f>
        <v>7071</v>
      </c>
      <c r="C11" s="175">
        <f t="shared" si="1"/>
        <v>2806</v>
      </c>
      <c r="D11" s="175">
        <f t="shared" si="1"/>
        <v>2283</v>
      </c>
      <c r="E11" s="175">
        <f t="shared" si="1"/>
        <v>843</v>
      </c>
      <c r="F11" s="175">
        <f t="shared" si="1"/>
        <v>0</v>
      </c>
      <c r="G11" s="176">
        <f t="shared" si="1"/>
        <v>1139</v>
      </c>
      <c r="H11" s="210" t="s">
        <v>4</v>
      </c>
      <c r="I11" s="210"/>
      <c r="J11" s="121"/>
      <c r="K11" s="121"/>
      <c r="L11" s="130"/>
    </row>
    <row r="12" spans="1:19" s="131" customFormat="1" x14ac:dyDescent="0.3">
      <c r="A12" s="177"/>
      <c r="B12" s="178"/>
      <c r="C12" s="175"/>
      <c r="D12" s="175"/>
      <c r="E12" s="175"/>
      <c r="F12" s="175"/>
      <c r="G12" s="176"/>
      <c r="H12" s="210"/>
      <c r="I12" s="210"/>
      <c r="J12" s="121"/>
      <c r="K12" s="121"/>
      <c r="L12" s="130"/>
    </row>
    <row r="13" spans="1:19" s="131" customFormat="1" x14ac:dyDescent="0.3">
      <c r="A13" s="132" t="s">
        <v>5</v>
      </c>
      <c r="B13" s="133">
        <f>SUM(C13:G13)</f>
        <v>1092</v>
      </c>
      <c r="C13" s="148">
        <v>573</v>
      </c>
      <c r="D13" s="149">
        <v>201</v>
      </c>
      <c r="E13" s="148">
        <v>308</v>
      </c>
      <c r="F13" s="150" t="s">
        <v>292</v>
      </c>
      <c r="G13" s="151">
        <v>10</v>
      </c>
      <c r="H13" s="134" t="s">
        <v>6</v>
      </c>
      <c r="I13" s="134"/>
      <c r="J13" s="129"/>
      <c r="K13" s="129"/>
      <c r="L13" s="130"/>
    </row>
    <row r="14" spans="1:19" s="131" customFormat="1" x14ac:dyDescent="0.3">
      <c r="A14" s="132" t="s">
        <v>7</v>
      </c>
      <c r="B14" s="133">
        <f t="shared" ref="B14:B18" si="2">SUM(C14:G14)</f>
        <v>1466</v>
      </c>
      <c r="C14" s="148">
        <v>41</v>
      </c>
      <c r="D14" s="149">
        <v>46</v>
      </c>
      <c r="E14" s="148">
        <v>298</v>
      </c>
      <c r="F14" s="149" t="s">
        <v>292</v>
      </c>
      <c r="G14" s="151">
        <v>1081</v>
      </c>
      <c r="H14" s="134" t="s">
        <v>8</v>
      </c>
      <c r="I14" s="134"/>
      <c r="J14" s="129"/>
      <c r="K14" s="129"/>
      <c r="L14" s="130"/>
    </row>
    <row r="15" spans="1:19" s="131" customFormat="1" x14ac:dyDescent="0.3">
      <c r="A15" s="132" t="s">
        <v>9</v>
      </c>
      <c r="B15" s="133">
        <f t="shared" si="2"/>
        <v>2050</v>
      </c>
      <c r="C15" s="148">
        <v>2050</v>
      </c>
      <c r="D15" s="150" t="s">
        <v>292</v>
      </c>
      <c r="E15" s="148" t="s">
        <v>292</v>
      </c>
      <c r="F15" s="149" t="s">
        <v>292</v>
      </c>
      <c r="G15" s="151" t="s">
        <v>292</v>
      </c>
      <c r="H15" s="134" t="s">
        <v>10</v>
      </c>
      <c r="I15" s="134"/>
      <c r="J15" s="129"/>
      <c r="K15" s="129"/>
      <c r="L15" s="130"/>
    </row>
    <row r="16" spans="1:19" s="131" customFormat="1" x14ac:dyDescent="0.3">
      <c r="A16" s="132" t="s">
        <v>11</v>
      </c>
      <c r="B16" s="133">
        <f t="shared" si="2"/>
        <v>0</v>
      </c>
      <c r="C16" s="148" t="s">
        <v>292</v>
      </c>
      <c r="D16" s="150" t="s">
        <v>292</v>
      </c>
      <c r="E16" s="148" t="s">
        <v>292</v>
      </c>
      <c r="F16" s="149" t="s">
        <v>292</v>
      </c>
      <c r="G16" s="151" t="s">
        <v>292</v>
      </c>
      <c r="H16" s="134" t="s">
        <v>12</v>
      </c>
      <c r="I16" s="134"/>
      <c r="J16" s="129"/>
      <c r="K16" s="129"/>
      <c r="L16" s="130"/>
    </row>
    <row r="17" spans="1:12" s="131" customFormat="1" x14ac:dyDescent="0.3">
      <c r="A17" s="132" t="s">
        <v>13</v>
      </c>
      <c r="B17" s="133">
        <f t="shared" si="2"/>
        <v>2463</v>
      </c>
      <c r="C17" s="148">
        <v>142</v>
      </c>
      <c r="D17" s="149">
        <v>2036</v>
      </c>
      <c r="E17" s="148">
        <v>237</v>
      </c>
      <c r="F17" s="150" t="s">
        <v>292</v>
      </c>
      <c r="G17" s="152">
        <v>48</v>
      </c>
      <c r="H17" s="134" t="s">
        <v>14</v>
      </c>
      <c r="I17" s="134"/>
      <c r="J17" s="129"/>
      <c r="K17" s="129"/>
      <c r="L17" s="130"/>
    </row>
    <row r="18" spans="1:12" s="131" customFormat="1" x14ac:dyDescent="0.3">
      <c r="A18" s="132" t="s">
        <v>15</v>
      </c>
      <c r="B18" s="133">
        <f t="shared" si="2"/>
        <v>0</v>
      </c>
      <c r="C18" s="148" t="s">
        <v>292</v>
      </c>
      <c r="D18" s="149" t="s">
        <v>292</v>
      </c>
      <c r="E18" s="148" t="s">
        <v>292</v>
      </c>
      <c r="F18" s="150" t="s">
        <v>292</v>
      </c>
      <c r="G18" s="152" t="s">
        <v>292</v>
      </c>
      <c r="H18" s="134" t="s">
        <v>16</v>
      </c>
      <c r="I18" s="134"/>
      <c r="J18" s="129"/>
      <c r="K18" s="129"/>
      <c r="L18" s="130"/>
    </row>
    <row r="19" spans="1:12" s="131" customFormat="1" x14ac:dyDescent="0.3">
      <c r="A19" s="179" t="s">
        <v>17</v>
      </c>
      <c r="B19" s="178">
        <f t="shared" ref="B19:G19" si="3">SUM(B21:B27)</f>
        <v>32908</v>
      </c>
      <c r="C19" s="175">
        <f t="shared" si="3"/>
        <v>9040</v>
      </c>
      <c r="D19" s="175">
        <f t="shared" si="3"/>
        <v>6139</v>
      </c>
      <c r="E19" s="175">
        <f t="shared" si="3"/>
        <v>10775</v>
      </c>
      <c r="F19" s="175">
        <f t="shared" si="3"/>
        <v>510</v>
      </c>
      <c r="G19" s="176">
        <f t="shared" si="3"/>
        <v>6444</v>
      </c>
      <c r="H19" s="204" t="s">
        <v>18</v>
      </c>
      <c r="I19" s="204"/>
      <c r="J19" s="135"/>
      <c r="K19" s="129"/>
      <c r="L19" s="130"/>
    </row>
    <row r="20" spans="1:12" s="131" customFormat="1" x14ac:dyDescent="0.3">
      <c r="A20" s="179"/>
      <c r="B20" s="178"/>
      <c r="C20" s="175"/>
      <c r="D20" s="175"/>
      <c r="E20" s="175"/>
      <c r="F20" s="175"/>
      <c r="G20" s="176"/>
      <c r="H20" s="204"/>
      <c r="I20" s="204"/>
      <c r="J20" s="135"/>
      <c r="K20" s="129"/>
      <c r="L20" s="130"/>
    </row>
    <row r="21" spans="1:12" s="131" customFormat="1" x14ac:dyDescent="0.3">
      <c r="A21" s="136" t="s">
        <v>19</v>
      </c>
      <c r="B21" s="133">
        <f t="shared" ref="B21:B32" si="4">SUM(C21:G21)</f>
        <v>21516</v>
      </c>
      <c r="C21" s="148">
        <v>6432</v>
      </c>
      <c r="D21" s="149">
        <v>4997</v>
      </c>
      <c r="E21" s="148">
        <v>4480</v>
      </c>
      <c r="F21" s="149">
        <v>500</v>
      </c>
      <c r="G21" s="151">
        <v>5107</v>
      </c>
      <c r="H21" s="134" t="s">
        <v>20</v>
      </c>
      <c r="I21" s="134"/>
      <c r="J21" s="129"/>
      <c r="K21" s="129"/>
      <c r="L21" s="130"/>
    </row>
    <row r="22" spans="1:12" s="131" customFormat="1" x14ac:dyDescent="0.3">
      <c r="A22" s="136" t="s">
        <v>21</v>
      </c>
      <c r="B22" s="133">
        <f t="shared" si="4"/>
        <v>326</v>
      </c>
      <c r="C22" s="148">
        <v>127</v>
      </c>
      <c r="D22" s="149">
        <v>64</v>
      </c>
      <c r="E22" s="148">
        <v>135</v>
      </c>
      <c r="F22" s="150" t="s">
        <v>292</v>
      </c>
      <c r="G22" s="152" t="s">
        <v>292</v>
      </c>
      <c r="H22" s="134" t="s">
        <v>22</v>
      </c>
      <c r="I22" s="134"/>
      <c r="J22" s="129"/>
      <c r="K22" s="129"/>
      <c r="L22" s="130"/>
    </row>
    <row r="23" spans="1:12" s="131" customFormat="1" x14ac:dyDescent="0.3">
      <c r="A23" s="136" t="s">
        <v>23</v>
      </c>
      <c r="B23" s="133">
        <f t="shared" si="4"/>
        <v>473</v>
      </c>
      <c r="C23" s="148">
        <v>200</v>
      </c>
      <c r="D23" s="150">
        <v>152</v>
      </c>
      <c r="E23" s="148">
        <v>10</v>
      </c>
      <c r="F23" s="150">
        <v>7</v>
      </c>
      <c r="G23" s="151">
        <v>104</v>
      </c>
      <c r="H23" s="134" t="s">
        <v>24</v>
      </c>
      <c r="I23" s="134"/>
      <c r="J23" s="129"/>
      <c r="K23" s="129"/>
      <c r="L23" s="130"/>
    </row>
    <row r="24" spans="1:12" s="131" customFormat="1" x14ac:dyDescent="0.3">
      <c r="A24" s="136" t="s">
        <v>25</v>
      </c>
      <c r="B24" s="133">
        <f t="shared" si="4"/>
        <v>69</v>
      </c>
      <c r="C24" s="148" t="s">
        <v>292</v>
      </c>
      <c r="D24" s="150" t="s">
        <v>292</v>
      </c>
      <c r="E24" s="148">
        <v>69</v>
      </c>
      <c r="F24" s="150" t="s">
        <v>292</v>
      </c>
      <c r="G24" s="151" t="s">
        <v>292</v>
      </c>
      <c r="H24" s="134" t="s">
        <v>26</v>
      </c>
      <c r="I24" s="134"/>
      <c r="J24" s="129"/>
      <c r="K24" s="129"/>
      <c r="L24" s="130"/>
    </row>
    <row r="25" spans="1:12" s="131" customFormat="1" x14ac:dyDescent="0.3">
      <c r="A25" s="136" t="s">
        <v>27</v>
      </c>
      <c r="B25" s="133">
        <f t="shared" si="4"/>
        <v>9352</v>
      </c>
      <c r="C25" s="148">
        <v>2275</v>
      </c>
      <c r="D25" s="149">
        <v>700</v>
      </c>
      <c r="E25" s="148">
        <v>5462</v>
      </c>
      <c r="F25" s="150">
        <v>3</v>
      </c>
      <c r="G25" s="152">
        <v>912</v>
      </c>
      <c r="H25" s="134" t="s">
        <v>28</v>
      </c>
      <c r="I25" s="134"/>
      <c r="J25" s="129"/>
      <c r="K25" s="129"/>
      <c r="L25" s="130"/>
    </row>
    <row r="26" spans="1:12" s="131" customFormat="1" x14ac:dyDescent="0.3">
      <c r="A26" s="136" t="s">
        <v>29</v>
      </c>
      <c r="B26" s="133">
        <f t="shared" si="4"/>
        <v>395</v>
      </c>
      <c r="C26" s="148">
        <v>6</v>
      </c>
      <c r="D26" s="149" t="s">
        <v>292</v>
      </c>
      <c r="E26" s="148">
        <v>133</v>
      </c>
      <c r="F26" s="149" t="s">
        <v>292</v>
      </c>
      <c r="G26" s="151">
        <v>256</v>
      </c>
      <c r="H26" s="134" t="s">
        <v>30</v>
      </c>
      <c r="I26" s="134"/>
      <c r="J26" s="129"/>
      <c r="K26" s="129"/>
      <c r="L26" s="130"/>
    </row>
    <row r="27" spans="1:12" s="131" customFormat="1" x14ac:dyDescent="0.3">
      <c r="A27" s="136" t="s">
        <v>31</v>
      </c>
      <c r="B27" s="133">
        <f t="shared" si="4"/>
        <v>777</v>
      </c>
      <c r="C27" s="148" t="s">
        <v>292</v>
      </c>
      <c r="D27" s="149">
        <v>226</v>
      </c>
      <c r="E27" s="148">
        <v>486</v>
      </c>
      <c r="F27" s="150" t="s">
        <v>292</v>
      </c>
      <c r="G27" s="151">
        <v>65</v>
      </c>
      <c r="H27" s="134" t="s">
        <v>32</v>
      </c>
      <c r="I27" s="134"/>
      <c r="J27" s="129"/>
      <c r="K27" s="129"/>
      <c r="L27" s="130"/>
    </row>
    <row r="28" spans="1:12" s="131" customFormat="1" x14ac:dyDescent="0.3">
      <c r="A28" s="137" t="s">
        <v>285</v>
      </c>
      <c r="B28" s="138">
        <f>SUM(B29:B32)</f>
        <v>900</v>
      </c>
      <c r="C28" s="139">
        <f>SUM(C29:C32)</f>
        <v>49</v>
      </c>
      <c r="D28" s="139">
        <f>SUM(D29:D32)</f>
        <v>46</v>
      </c>
      <c r="E28" s="139">
        <f t="shared" ref="E28:G28" si="5">SUM(E29:E32)</f>
        <v>41</v>
      </c>
      <c r="F28" s="139">
        <f t="shared" si="5"/>
        <v>0</v>
      </c>
      <c r="G28" s="140">
        <f t="shared" si="5"/>
        <v>764</v>
      </c>
      <c r="H28" s="141" t="s">
        <v>286</v>
      </c>
      <c r="I28" s="134"/>
      <c r="J28" s="129"/>
      <c r="K28" s="129"/>
      <c r="L28" s="130"/>
    </row>
    <row r="29" spans="1:12" s="131" customFormat="1" x14ac:dyDescent="0.3">
      <c r="A29" s="136" t="s">
        <v>33</v>
      </c>
      <c r="B29" s="133">
        <f t="shared" si="4"/>
        <v>785</v>
      </c>
      <c r="C29" s="148">
        <v>25</v>
      </c>
      <c r="D29" s="149" t="s">
        <v>292</v>
      </c>
      <c r="E29" s="148" t="s">
        <v>292</v>
      </c>
      <c r="F29" s="150" t="s">
        <v>292</v>
      </c>
      <c r="G29" s="151">
        <v>760</v>
      </c>
      <c r="H29" s="134" t="s">
        <v>34</v>
      </c>
      <c r="I29" s="134"/>
      <c r="J29" s="129"/>
      <c r="K29" s="129"/>
      <c r="L29" s="130"/>
    </row>
    <row r="30" spans="1:12" s="131" customFormat="1" x14ac:dyDescent="0.3">
      <c r="A30" s="136" t="s">
        <v>35</v>
      </c>
      <c r="B30" s="133">
        <f t="shared" si="4"/>
        <v>0</v>
      </c>
      <c r="C30" s="153" t="s">
        <v>292</v>
      </c>
      <c r="D30" s="150" t="s">
        <v>292</v>
      </c>
      <c r="E30" s="153" t="s">
        <v>292</v>
      </c>
      <c r="F30" s="150" t="s">
        <v>292</v>
      </c>
      <c r="G30" s="151" t="s">
        <v>292</v>
      </c>
      <c r="H30" s="134" t="s">
        <v>36</v>
      </c>
      <c r="I30" s="134"/>
      <c r="J30" s="129"/>
      <c r="K30" s="129"/>
      <c r="L30" s="130"/>
    </row>
    <row r="31" spans="1:12" s="131" customFormat="1" x14ac:dyDescent="0.3">
      <c r="A31" s="136" t="s">
        <v>37</v>
      </c>
      <c r="B31" s="133">
        <f t="shared" si="4"/>
        <v>115</v>
      </c>
      <c r="C31" s="148">
        <v>24</v>
      </c>
      <c r="D31" s="149">
        <v>46</v>
      </c>
      <c r="E31" s="148">
        <v>41</v>
      </c>
      <c r="F31" s="150" t="s">
        <v>292</v>
      </c>
      <c r="G31" s="152">
        <v>4</v>
      </c>
      <c r="H31" s="134" t="s">
        <v>38</v>
      </c>
      <c r="I31" s="134"/>
      <c r="J31" s="129"/>
      <c r="K31" s="129"/>
      <c r="L31" s="130"/>
    </row>
    <row r="32" spans="1:12" s="131" customFormat="1" x14ac:dyDescent="0.3">
      <c r="A32" s="136" t="s">
        <v>39</v>
      </c>
      <c r="B32" s="133">
        <f t="shared" si="4"/>
        <v>0</v>
      </c>
      <c r="C32" s="153" t="s">
        <v>292</v>
      </c>
      <c r="D32" s="150" t="s">
        <v>292</v>
      </c>
      <c r="E32" s="148" t="s">
        <v>292</v>
      </c>
      <c r="F32" s="150" t="s">
        <v>292</v>
      </c>
      <c r="G32" s="152" t="s">
        <v>292</v>
      </c>
      <c r="H32" s="134" t="s">
        <v>40</v>
      </c>
      <c r="I32" s="134"/>
      <c r="J32" s="129"/>
      <c r="K32" s="129"/>
      <c r="L32" s="130"/>
    </row>
    <row r="33" spans="1:12" s="131" customFormat="1" x14ac:dyDescent="0.3">
      <c r="A33" s="179" t="s">
        <v>41</v>
      </c>
      <c r="B33" s="178">
        <f t="shared" ref="B33:G33" si="6">SUM(B35:B38)</f>
        <v>12679</v>
      </c>
      <c r="C33" s="175">
        <f t="shared" si="6"/>
        <v>661</v>
      </c>
      <c r="D33" s="175">
        <f t="shared" si="6"/>
        <v>6250</v>
      </c>
      <c r="E33" s="175">
        <f t="shared" si="6"/>
        <v>301</v>
      </c>
      <c r="F33" s="175">
        <f t="shared" si="6"/>
        <v>0</v>
      </c>
      <c r="G33" s="176">
        <f t="shared" si="6"/>
        <v>5467</v>
      </c>
      <c r="H33" s="205" t="s">
        <v>42</v>
      </c>
      <c r="I33" s="205"/>
      <c r="J33" s="141"/>
      <c r="K33" s="129"/>
      <c r="L33" s="130"/>
    </row>
    <row r="34" spans="1:12" s="131" customFormat="1" x14ac:dyDescent="0.3">
      <c r="A34" s="179"/>
      <c r="B34" s="178"/>
      <c r="C34" s="175"/>
      <c r="D34" s="175"/>
      <c r="E34" s="175"/>
      <c r="F34" s="175"/>
      <c r="G34" s="176"/>
      <c r="H34" s="205"/>
      <c r="I34" s="205"/>
      <c r="J34" s="141"/>
      <c r="K34" s="129"/>
      <c r="L34" s="130"/>
    </row>
    <row r="35" spans="1:12" s="131" customFormat="1" x14ac:dyDescent="0.3">
      <c r="A35" s="136" t="s">
        <v>43</v>
      </c>
      <c r="B35" s="133">
        <f>SUM(C35:G35)</f>
        <v>3781</v>
      </c>
      <c r="C35" s="148">
        <v>60</v>
      </c>
      <c r="D35" s="149">
        <v>21</v>
      </c>
      <c r="E35" s="148">
        <v>104</v>
      </c>
      <c r="F35" s="150" t="s">
        <v>292</v>
      </c>
      <c r="G35" s="151">
        <v>3596</v>
      </c>
      <c r="H35" s="134" t="s">
        <v>44</v>
      </c>
      <c r="I35" s="129"/>
      <c r="J35" s="129"/>
      <c r="K35" s="129"/>
      <c r="L35" s="130"/>
    </row>
    <row r="36" spans="1:12" s="131" customFormat="1" x14ac:dyDescent="0.3">
      <c r="A36" s="136" t="s">
        <v>45</v>
      </c>
      <c r="B36" s="133">
        <f>SUM(C36:G36)</f>
        <v>3378</v>
      </c>
      <c r="C36" s="148">
        <v>388</v>
      </c>
      <c r="D36" s="149">
        <v>2765</v>
      </c>
      <c r="E36" s="148">
        <v>69</v>
      </c>
      <c r="F36" s="150" t="s">
        <v>292</v>
      </c>
      <c r="G36" s="151">
        <v>156</v>
      </c>
      <c r="H36" s="134" t="s">
        <v>46</v>
      </c>
      <c r="I36" s="129"/>
      <c r="J36" s="129"/>
      <c r="K36" s="129"/>
      <c r="L36" s="130"/>
    </row>
    <row r="37" spans="1:12" s="131" customFormat="1" x14ac:dyDescent="0.3">
      <c r="A37" s="136" t="s">
        <v>47</v>
      </c>
      <c r="B37" s="133">
        <f>SUM(C37:G37)</f>
        <v>456</v>
      </c>
      <c r="C37" s="148">
        <v>12</v>
      </c>
      <c r="D37" s="149" t="s">
        <v>292</v>
      </c>
      <c r="E37" s="148" t="s">
        <v>292</v>
      </c>
      <c r="F37" s="150" t="s">
        <v>292</v>
      </c>
      <c r="G37" s="151">
        <v>444</v>
      </c>
      <c r="H37" s="134" t="s">
        <v>48</v>
      </c>
      <c r="I37" s="129"/>
      <c r="J37" s="129"/>
      <c r="K37" s="129"/>
      <c r="L37" s="130"/>
    </row>
    <row r="38" spans="1:12" s="131" customFormat="1" x14ac:dyDescent="0.3">
      <c r="A38" s="136" t="s">
        <v>49</v>
      </c>
      <c r="B38" s="133">
        <f>SUM(C38:G38)</f>
        <v>5064</v>
      </c>
      <c r="C38" s="148">
        <v>201</v>
      </c>
      <c r="D38" s="149">
        <v>3464</v>
      </c>
      <c r="E38" s="148">
        <v>128</v>
      </c>
      <c r="F38" s="150" t="s">
        <v>292</v>
      </c>
      <c r="G38" s="151">
        <v>1271</v>
      </c>
      <c r="H38" s="134" t="s">
        <v>50</v>
      </c>
      <c r="I38" s="129"/>
      <c r="J38" s="129"/>
      <c r="K38" s="129"/>
      <c r="L38" s="130"/>
    </row>
    <row r="39" spans="1:12" s="131" customFormat="1" x14ac:dyDescent="0.3">
      <c r="A39" s="179" t="s">
        <v>51</v>
      </c>
      <c r="B39" s="178">
        <f t="shared" ref="B39:F39" si="7">SUM(B41:B45)</f>
        <v>19225</v>
      </c>
      <c r="C39" s="175">
        <f t="shared" si="7"/>
        <v>4181</v>
      </c>
      <c r="D39" s="175">
        <f t="shared" si="7"/>
        <v>5226</v>
      </c>
      <c r="E39" s="175">
        <f t="shared" si="7"/>
        <v>3870</v>
      </c>
      <c r="F39" s="175">
        <f t="shared" si="7"/>
        <v>137</v>
      </c>
      <c r="G39" s="176">
        <f>SUM(G41:G45)</f>
        <v>5811</v>
      </c>
      <c r="H39" s="204" t="s">
        <v>52</v>
      </c>
      <c r="I39" s="204"/>
      <c r="J39" s="141"/>
      <c r="K39" s="129"/>
      <c r="L39" s="130"/>
    </row>
    <row r="40" spans="1:12" s="131" customFormat="1" x14ac:dyDescent="0.3">
      <c r="A40" s="179"/>
      <c r="B40" s="178"/>
      <c r="C40" s="175"/>
      <c r="D40" s="175"/>
      <c r="E40" s="175"/>
      <c r="F40" s="175"/>
      <c r="G40" s="176"/>
      <c r="H40" s="204"/>
      <c r="I40" s="204"/>
      <c r="J40" s="141"/>
      <c r="K40" s="129"/>
      <c r="L40" s="130"/>
    </row>
    <row r="41" spans="1:12" s="131" customFormat="1" x14ac:dyDescent="0.3">
      <c r="A41" s="136" t="s">
        <v>53</v>
      </c>
      <c r="B41" s="133">
        <f>SUM(C41:G41)</f>
        <v>8595</v>
      </c>
      <c r="C41" s="148">
        <v>1555</v>
      </c>
      <c r="D41" s="149">
        <v>2217</v>
      </c>
      <c r="E41" s="148">
        <v>2109</v>
      </c>
      <c r="F41" s="149">
        <v>107</v>
      </c>
      <c r="G41" s="151">
        <v>2607</v>
      </c>
      <c r="H41" s="134" t="s">
        <v>54</v>
      </c>
      <c r="I41" s="134"/>
      <c r="J41" s="134"/>
      <c r="K41" s="129"/>
      <c r="L41" s="130"/>
    </row>
    <row r="42" spans="1:12" s="131" customFormat="1" x14ac:dyDescent="0.3">
      <c r="A42" s="136" t="s">
        <v>55</v>
      </c>
      <c r="B42" s="133">
        <f>SUM(C42:G42)</f>
        <v>2642</v>
      </c>
      <c r="C42" s="148">
        <v>752</v>
      </c>
      <c r="D42" s="149">
        <v>1388</v>
      </c>
      <c r="E42" s="148">
        <v>412</v>
      </c>
      <c r="F42" s="150">
        <v>30</v>
      </c>
      <c r="G42" s="152">
        <v>60</v>
      </c>
      <c r="H42" s="134" t="s">
        <v>56</v>
      </c>
      <c r="I42" s="134"/>
      <c r="J42" s="134"/>
      <c r="K42" s="129"/>
      <c r="L42" s="130"/>
    </row>
    <row r="43" spans="1:12" s="131" customFormat="1" x14ac:dyDescent="0.3">
      <c r="A43" s="136" t="s">
        <v>57</v>
      </c>
      <c r="B43" s="133">
        <f>SUM(C43:G43)</f>
        <v>581</v>
      </c>
      <c r="C43" s="148" t="s">
        <v>292</v>
      </c>
      <c r="D43" s="149" t="s">
        <v>292</v>
      </c>
      <c r="E43" s="153" t="s">
        <v>292</v>
      </c>
      <c r="F43" s="150" t="s">
        <v>292</v>
      </c>
      <c r="G43" s="151">
        <v>581</v>
      </c>
      <c r="H43" s="134" t="s">
        <v>58</v>
      </c>
      <c r="I43" s="134"/>
      <c r="J43" s="134"/>
      <c r="K43" s="129"/>
      <c r="L43" s="130"/>
    </row>
    <row r="44" spans="1:12" s="131" customFormat="1" x14ac:dyDescent="0.3">
      <c r="A44" s="136" t="s">
        <v>59</v>
      </c>
      <c r="B44" s="133">
        <f>SUM(C44:G44)</f>
        <v>0</v>
      </c>
      <c r="C44" s="148" t="s">
        <v>292</v>
      </c>
      <c r="D44" s="149" t="s">
        <v>292</v>
      </c>
      <c r="E44" s="153" t="s">
        <v>292</v>
      </c>
      <c r="F44" s="150" t="s">
        <v>292</v>
      </c>
      <c r="G44" s="151" t="s">
        <v>292</v>
      </c>
      <c r="H44" s="208" t="s">
        <v>60</v>
      </c>
      <c r="I44" s="208"/>
      <c r="J44" s="134"/>
      <c r="K44" s="129"/>
      <c r="L44" s="130"/>
    </row>
    <row r="45" spans="1:12" s="131" customFormat="1" x14ac:dyDescent="0.3">
      <c r="A45" s="136" t="s">
        <v>61</v>
      </c>
      <c r="B45" s="133">
        <f>SUM(C45:G45)</f>
        <v>7407</v>
      </c>
      <c r="C45" s="148">
        <v>1874</v>
      </c>
      <c r="D45" s="149">
        <v>1621</v>
      </c>
      <c r="E45" s="148">
        <v>1349</v>
      </c>
      <c r="F45" s="150" t="s">
        <v>292</v>
      </c>
      <c r="G45" s="151">
        <v>2563</v>
      </c>
      <c r="H45" s="134" t="s">
        <v>62</v>
      </c>
      <c r="I45" s="134"/>
      <c r="J45" s="134"/>
      <c r="K45" s="129"/>
      <c r="L45" s="130"/>
    </row>
    <row r="46" spans="1:12" s="131" customFormat="1" x14ac:dyDescent="0.3">
      <c r="A46" s="177" t="s">
        <v>63</v>
      </c>
      <c r="B46" s="178">
        <f t="shared" ref="B46:G46" si="8">SUM(B48:B52)</f>
        <v>18715</v>
      </c>
      <c r="C46" s="175">
        <f t="shared" si="8"/>
        <v>4476</v>
      </c>
      <c r="D46" s="175">
        <f t="shared" si="8"/>
        <v>5337</v>
      </c>
      <c r="E46" s="175">
        <f t="shared" si="8"/>
        <v>8140</v>
      </c>
      <c r="F46" s="175">
        <f t="shared" si="8"/>
        <v>39</v>
      </c>
      <c r="G46" s="176">
        <f t="shared" si="8"/>
        <v>723</v>
      </c>
      <c r="H46" s="204" t="s">
        <v>64</v>
      </c>
      <c r="I46" s="204"/>
      <c r="J46" s="135"/>
      <c r="K46" s="129"/>
      <c r="L46" s="130"/>
    </row>
    <row r="47" spans="1:12" s="131" customFormat="1" x14ac:dyDescent="0.3">
      <c r="A47" s="177"/>
      <c r="B47" s="178"/>
      <c r="C47" s="175"/>
      <c r="D47" s="175"/>
      <c r="E47" s="175"/>
      <c r="F47" s="175"/>
      <c r="G47" s="176"/>
      <c r="H47" s="204"/>
      <c r="I47" s="204"/>
      <c r="J47" s="135"/>
      <c r="K47" s="129"/>
      <c r="L47" s="130"/>
    </row>
    <row r="48" spans="1:12" s="131" customFormat="1" x14ac:dyDescent="0.3">
      <c r="A48" s="136" t="s">
        <v>65</v>
      </c>
      <c r="B48" s="133">
        <f>SUM(C48:G48)</f>
        <v>4823</v>
      </c>
      <c r="C48" s="148">
        <v>150</v>
      </c>
      <c r="D48" s="149">
        <v>122</v>
      </c>
      <c r="E48" s="148">
        <v>4221</v>
      </c>
      <c r="F48" s="150" t="s">
        <v>292</v>
      </c>
      <c r="G48" s="151">
        <v>330</v>
      </c>
      <c r="H48" s="134" t="s">
        <v>66</v>
      </c>
      <c r="I48" s="129"/>
      <c r="J48" s="129"/>
      <c r="K48" s="129"/>
      <c r="L48" s="130"/>
    </row>
    <row r="49" spans="1:12" s="131" customFormat="1" x14ac:dyDescent="0.3">
      <c r="A49" s="136" t="s">
        <v>67</v>
      </c>
      <c r="B49" s="133">
        <f>SUM(C49:G49)</f>
        <v>1146</v>
      </c>
      <c r="C49" s="148">
        <v>56</v>
      </c>
      <c r="D49" s="149">
        <v>169</v>
      </c>
      <c r="E49" s="148">
        <v>636</v>
      </c>
      <c r="F49" s="150" t="s">
        <v>292</v>
      </c>
      <c r="G49" s="151">
        <v>285</v>
      </c>
      <c r="H49" s="134" t="s">
        <v>68</v>
      </c>
      <c r="I49" s="129"/>
      <c r="J49" s="129"/>
      <c r="K49" s="129"/>
      <c r="L49" s="130"/>
    </row>
    <row r="50" spans="1:12" s="131" customFormat="1" x14ac:dyDescent="0.3">
      <c r="A50" s="136" t="s">
        <v>69</v>
      </c>
      <c r="B50" s="133">
        <f>SUM(C50:G50)</f>
        <v>10803</v>
      </c>
      <c r="C50" s="148">
        <v>3970</v>
      </c>
      <c r="D50" s="149">
        <v>3896</v>
      </c>
      <c r="E50" s="148">
        <v>2839</v>
      </c>
      <c r="F50" s="150" t="s">
        <v>292</v>
      </c>
      <c r="G50" s="151">
        <v>98</v>
      </c>
      <c r="H50" s="134" t="s">
        <v>70</v>
      </c>
      <c r="I50" s="129"/>
      <c r="J50" s="129"/>
      <c r="K50" s="129"/>
      <c r="L50" s="130"/>
    </row>
    <row r="51" spans="1:12" s="131" customFormat="1" x14ac:dyDescent="0.3">
      <c r="A51" s="136" t="s">
        <v>71</v>
      </c>
      <c r="B51" s="133">
        <f>SUM(C51:G51)</f>
        <v>440</v>
      </c>
      <c r="C51" s="148">
        <v>56</v>
      </c>
      <c r="D51" s="149">
        <v>237</v>
      </c>
      <c r="E51" s="148">
        <v>137</v>
      </c>
      <c r="F51" s="150" t="s">
        <v>292</v>
      </c>
      <c r="G51" s="151">
        <v>10</v>
      </c>
      <c r="H51" s="134" t="s">
        <v>72</v>
      </c>
      <c r="I51" s="129"/>
      <c r="J51" s="129"/>
      <c r="K51" s="129"/>
      <c r="L51" s="130"/>
    </row>
    <row r="52" spans="1:12" s="131" customFormat="1" x14ac:dyDescent="0.3">
      <c r="A52" s="136" t="s">
        <v>73</v>
      </c>
      <c r="B52" s="133">
        <f>SUM(C52:G52)</f>
        <v>1503</v>
      </c>
      <c r="C52" s="148">
        <v>244</v>
      </c>
      <c r="D52" s="149">
        <v>913</v>
      </c>
      <c r="E52" s="148">
        <v>307</v>
      </c>
      <c r="F52" s="150">
        <v>39</v>
      </c>
      <c r="G52" s="152" t="s">
        <v>292</v>
      </c>
      <c r="H52" s="134" t="s">
        <v>74</v>
      </c>
      <c r="I52" s="129"/>
      <c r="J52" s="129"/>
      <c r="K52" s="129"/>
      <c r="L52" s="130"/>
    </row>
    <row r="53" spans="1:12" s="131" customFormat="1" x14ac:dyDescent="0.3">
      <c r="A53" s="179" t="s">
        <v>75</v>
      </c>
      <c r="B53" s="178">
        <f t="shared" ref="B53:G53" si="9">SUM(B55:B59)</f>
        <v>23847</v>
      </c>
      <c r="C53" s="175">
        <f t="shared" si="9"/>
        <v>2782</v>
      </c>
      <c r="D53" s="175">
        <f t="shared" si="9"/>
        <v>16077</v>
      </c>
      <c r="E53" s="175">
        <f t="shared" si="9"/>
        <v>4088</v>
      </c>
      <c r="F53" s="175">
        <f t="shared" si="9"/>
        <v>0</v>
      </c>
      <c r="G53" s="176">
        <f t="shared" si="9"/>
        <v>900</v>
      </c>
      <c r="H53" s="204" t="s">
        <v>76</v>
      </c>
      <c r="I53" s="204"/>
      <c r="J53" s="141"/>
      <c r="K53" s="129"/>
      <c r="L53" s="130"/>
    </row>
    <row r="54" spans="1:12" s="131" customFormat="1" x14ac:dyDescent="0.3">
      <c r="A54" s="179"/>
      <c r="B54" s="178"/>
      <c r="C54" s="175"/>
      <c r="D54" s="175"/>
      <c r="E54" s="175"/>
      <c r="F54" s="175"/>
      <c r="G54" s="176"/>
      <c r="H54" s="204"/>
      <c r="I54" s="204"/>
      <c r="J54" s="141"/>
      <c r="K54" s="129"/>
      <c r="L54" s="130"/>
    </row>
    <row r="55" spans="1:12" s="131" customFormat="1" x14ac:dyDescent="0.3">
      <c r="A55" s="136" t="s">
        <v>77</v>
      </c>
      <c r="B55" s="133">
        <f>SUM(C55:G55)</f>
        <v>15</v>
      </c>
      <c r="C55" s="153" t="s">
        <v>292</v>
      </c>
      <c r="D55" s="149">
        <v>15</v>
      </c>
      <c r="E55" s="148" t="s">
        <v>292</v>
      </c>
      <c r="F55" s="150" t="s">
        <v>292</v>
      </c>
      <c r="G55" s="152" t="s">
        <v>292</v>
      </c>
      <c r="H55" s="134" t="s">
        <v>78</v>
      </c>
      <c r="I55" s="134"/>
      <c r="J55" s="129"/>
      <c r="K55" s="129"/>
      <c r="L55" s="130"/>
    </row>
    <row r="56" spans="1:12" s="131" customFormat="1" x14ac:dyDescent="0.3">
      <c r="A56" s="136" t="s">
        <v>79</v>
      </c>
      <c r="B56" s="133">
        <f>SUM(C56:G56)</f>
        <v>10471</v>
      </c>
      <c r="C56" s="148">
        <v>1715</v>
      </c>
      <c r="D56" s="149">
        <v>5466</v>
      </c>
      <c r="E56" s="148">
        <v>2390</v>
      </c>
      <c r="F56" s="150" t="s">
        <v>292</v>
      </c>
      <c r="G56" s="151">
        <v>900</v>
      </c>
      <c r="H56" s="134" t="s">
        <v>80</v>
      </c>
      <c r="I56" s="134"/>
      <c r="J56" s="129"/>
      <c r="K56" s="129"/>
      <c r="L56" s="130"/>
    </row>
    <row r="57" spans="1:12" s="131" customFormat="1" x14ac:dyDescent="0.3">
      <c r="A57" s="136" t="s">
        <v>81</v>
      </c>
      <c r="B57" s="133">
        <f>SUM(C57:G57)</f>
        <v>180</v>
      </c>
      <c r="C57" s="148">
        <v>35</v>
      </c>
      <c r="D57" s="149">
        <v>130</v>
      </c>
      <c r="E57" s="148">
        <v>15</v>
      </c>
      <c r="F57" s="150" t="s">
        <v>292</v>
      </c>
      <c r="G57" s="152" t="s">
        <v>292</v>
      </c>
      <c r="H57" s="134" t="s">
        <v>82</v>
      </c>
      <c r="I57" s="134"/>
      <c r="J57" s="129"/>
      <c r="K57" s="129"/>
      <c r="L57" s="130"/>
    </row>
    <row r="58" spans="1:12" s="131" customFormat="1" x14ac:dyDescent="0.3">
      <c r="A58" s="136" t="s">
        <v>83</v>
      </c>
      <c r="B58" s="133">
        <f>SUM(C58:G58)</f>
        <v>13136</v>
      </c>
      <c r="C58" s="148">
        <v>1027</v>
      </c>
      <c r="D58" s="149">
        <v>10427</v>
      </c>
      <c r="E58" s="148">
        <v>1682</v>
      </c>
      <c r="F58" s="150" t="s">
        <v>292</v>
      </c>
      <c r="G58" s="152" t="s">
        <v>292</v>
      </c>
      <c r="H58" s="134" t="s">
        <v>84</v>
      </c>
      <c r="I58" s="134"/>
      <c r="J58" s="129"/>
      <c r="K58" s="129"/>
      <c r="L58" s="130"/>
    </row>
    <row r="59" spans="1:12" s="131" customFormat="1" x14ac:dyDescent="0.3">
      <c r="A59" s="136" t="s">
        <v>85</v>
      </c>
      <c r="B59" s="133">
        <f>SUM(C59:G59)</f>
        <v>45</v>
      </c>
      <c r="C59" s="148">
        <v>5</v>
      </c>
      <c r="D59" s="149">
        <v>39</v>
      </c>
      <c r="E59" s="148">
        <v>1</v>
      </c>
      <c r="F59" s="150" t="s">
        <v>292</v>
      </c>
      <c r="G59" s="152" t="s">
        <v>292</v>
      </c>
      <c r="H59" s="134" t="s">
        <v>86</v>
      </c>
      <c r="I59" s="134"/>
      <c r="J59" s="129"/>
      <c r="K59" s="129"/>
      <c r="L59" s="130"/>
    </row>
    <row r="60" spans="1:12" s="131" customFormat="1" x14ac:dyDescent="0.3">
      <c r="A60" s="177" t="s">
        <v>87</v>
      </c>
      <c r="B60" s="178">
        <f t="shared" ref="B60:G60" si="10">SUM(B62:B64)</f>
        <v>206105</v>
      </c>
      <c r="C60" s="175">
        <f t="shared" si="10"/>
        <v>20675</v>
      </c>
      <c r="D60" s="175">
        <f t="shared" si="10"/>
        <v>153108</v>
      </c>
      <c r="E60" s="175">
        <f t="shared" si="10"/>
        <v>21622</v>
      </c>
      <c r="F60" s="175">
        <f t="shared" si="10"/>
        <v>140</v>
      </c>
      <c r="G60" s="176">
        <f t="shared" si="10"/>
        <v>10560</v>
      </c>
      <c r="H60" s="204" t="s">
        <v>88</v>
      </c>
      <c r="I60" s="204"/>
      <c r="J60" s="135"/>
      <c r="K60" s="129"/>
      <c r="L60" s="130"/>
    </row>
    <row r="61" spans="1:12" s="131" customFormat="1" x14ac:dyDescent="0.3">
      <c r="A61" s="177"/>
      <c r="B61" s="178"/>
      <c r="C61" s="175"/>
      <c r="D61" s="175"/>
      <c r="E61" s="175"/>
      <c r="F61" s="175"/>
      <c r="G61" s="176"/>
      <c r="H61" s="204"/>
      <c r="I61" s="204"/>
      <c r="J61" s="135"/>
      <c r="K61" s="129"/>
      <c r="L61" s="130"/>
    </row>
    <row r="62" spans="1:12" s="131" customFormat="1" x14ac:dyDescent="0.3">
      <c r="A62" s="136" t="s">
        <v>89</v>
      </c>
      <c r="B62" s="133">
        <f>SUM(C62:G62)</f>
        <v>26598</v>
      </c>
      <c r="C62" s="148">
        <v>4736</v>
      </c>
      <c r="D62" s="149">
        <v>16861</v>
      </c>
      <c r="E62" s="148">
        <v>4788</v>
      </c>
      <c r="F62" s="149">
        <v>9</v>
      </c>
      <c r="G62" s="151">
        <v>204</v>
      </c>
      <c r="H62" s="134" t="s">
        <v>90</v>
      </c>
      <c r="I62" s="134"/>
      <c r="J62" s="134"/>
      <c r="K62" s="129"/>
      <c r="L62" s="130"/>
    </row>
    <row r="63" spans="1:12" s="131" customFormat="1" x14ac:dyDescent="0.3">
      <c r="A63" s="136" t="s">
        <v>91</v>
      </c>
      <c r="B63" s="133">
        <f>SUM(C63:G63)</f>
        <v>123863</v>
      </c>
      <c r="C63" s="148">
        <v>7602</v>
      </c>
      <c r="D63" s="149">
        <v>96148</v>
      </c>
      <c r="E63" s="148">
        <v>10316</v>
      </c>
      <c r="F63" s="149">
        <v>86</v>
      </c>
      <c r="G63" s="151">
        <v>9711</v>
      </c>
      <c r="H63" s="207" t="s">
        <v>92</v>
      </c>
      <c r="I63" s="207"/>
      <c r="J63" s="142"/>
      <c r="K63" s="129"/>
      <c r="L63" s="130"/>
    </row>
    <row r="64" spans="1:12" s="131" customFormat="1" x14ac:dyDescent="0.3">
      <c r="A64" s="136" t="s">
        <v>93</v>
      </c>
      <c r="B64" s="133">
        <f>SUM(C64:G64)</f>
        <v>55644</v>
      </c>
      <c r="C64" s="148">
        <v>8337</v>
      </c>
      <c r="D64" s="149">
        <v>40099</v>
      </c>
      <c r="E64" s="148">
        <v>6518</v>
      </c>
      <c r="F64" s="149">
        <v>45</v>
      </c>
      <c r="G64" s="151">
        <v>645</v>
      </c>
      <c r="H64" s="134" t="s">
        <v>94</v>
      </c>
      <c r="I64" s="134"/>
      <c r="J64" s="134"/>
      <c r="K64" s="129"/>
      <c r="L64" s="130"/>
    </row>
    <row r="65" spans="1:12" s="131" customFormat="1" x14ac:dyDescent="0.3">
      <c r="A65" s="177" t="s">
        <v>95</v>
      </c>
      <c r="B65" s="178">
        <f t="shared" ref="B65:G65" si="11">SUM(B67:B71)</f>
        <v>78863</v>
      </c>
      <c r="C65" s="175">
        <f t="shared" si="11"/>
        <v>27695</v>
      </c>
      <c r="D65" s="175">
        <f t="shared" si="11"/>
        <v>28482</v>
      </c>
      <c r="E65" s="175">
        <f t="shared" si="11"/>
        <v>20012</v>
      </c>
      <c r="F65" s="175">
        <f t="shared" si="11"/>
        <v>114</v>
      </c>
      <c r="G65" s="176">
        <f t="shared" si="11"/>
        <v>2560</v>
      </c>
      <c r="H65" s="204" t="s">
        <v>96</v>
      </c>
      <c r="I65" s="204"/>
      <c r="J65" s="135"/>
      <c r="K65" s="129"/>
      <c r="L65" s="130"/>
    </row>
    <row r="66" spans="1:12" s="131" customFormat="1" x14ac:dyDescent="0.3">
      <c r="A66" s="177"/>
      <c r="B66" s="178"/>
      <c r="C66" s="175"/>
      <c r="D66" s="175"/>
      <c r="E66" s="175"/>
      <c r="F66" s="175"/>
      <c r="G66" s="176"/>
      <c r="H66" s="204"/>
      <c r="I66" s="204"/>
      <c r="J66" s="135"/>
      <c r="K66" s="129"/>
      <c r="L66" s="130"/>
    </row>
    <row r="67" spans="1:12" s="131" customFormat="1" x14ac:dyDescent="0.3">
      <c r="A67" s="136" t="s">
        <v>97</v>
      </c>
      <c r="B67" s="133">
        <f>SUM(C67:G67)</f>
        <v>3052</v>
      </c>
      <c r="C67" s="148">
        <v>877</v>
      </c>
      <c r="D67" s="149">
        <v>1238</v>
      </c>
      <c r="E67" s="148">
        <v>851</v>
      </c>
      <c r="F67" s="150">
        <v>10</v>
      </c>
      <c r="G67" s="151">
        <v>76</v>
      </c>
      <c r="H67" s="134" t="s">
        <v>98</v>
      </c>
      <c r="I67" s="129"/>
      <c r="J67" s="129"/>
      <c r="K67" s="129"/>
      <c r="L67" s="130"/>
    </row>
    <row r="68" spans="1:12" s="131" customFormat="1" x14ac:dyDescent="0.3">
      <c r="A68" s="136" t="s">
        <v>99</v>
      </c>
      <c r="B68" s="133">
        <f>SUM(C68:G68)</f>
        <v>67467</v>
      </c>
      <c r="C68" s="148">
        <v>24950</v>
      </c>
      <c r="D68" s="149">
        <v>24166</v>
      </c>
      <c r="E68" s="148">
        <v>16247</v>
      </c>
      <c r="F68" s="149">
        <v>104</v>
      </c>
      <c r="G68" s="151">
        <v>2000</v>
      </c>
      <c r="H68" s="134" t="s">
        <v>100</v>
      </c>
      <c r="I68" s="129"/>
      <c r="J68" s="129"/>
      <c r="K68" s="129"/>
      <c r="L68" s="130"/>
    </row>
    <row r="69" spans="1:12" s="131" customFormat="1" x14ac:dyDescent="0.3">
      <c r="A69" s="136" t="s">
        <v>101</v>
      </c>
      <c r="B69" s="133">
        <f>SUM(C69:G69)</f>
        <v>69</v>
      </c>
      <c r="C69" s="148">
        <v>5</v>
      </c>
      <c r="D69" s="149">
        <v>50</v>
      </c>
      <c r="E69" s="148">
        <v>14</v>
      </c>
      <c r="F69" s="150" t="s">
        <v>292</v>
      </c>
      <c r="G69" s="151" t="s">
        <v>292</v>
      </c>
      <c r="H69" s="134" t="s">
        <v>102</v>
      </c>
      <c r="I69" s="129"/>
      <c r="J69" s="129"/>
      <c r="K69" s="129"/>
      <c r="L69" s="130"/>
    </row>
    <row r="70" spans="1:12" s="131" customFormat="1" x14ac:dyDescent="0.3">
      <c r="A70" s="136" t="s">
        <v>103</v>
      </c>
      <c r="B70" s="133">
        <f>SUM(C70:G70)</f>
        <v>4361</v>
      </c>
      <c r="C70" s="148">
        <v>1357</v>
      </c>
      <c r="D70" s="149">
        <v>1895</v>
      </c>
      <c r="E70" s="148">
        <v>815</v>
      </c>
      <c r="F70" s="150" t="s">
        <v>292</v>
      </c>
      <c r="G70" s="151">
        <v>294</v>
      </c>
      <c r="H70" s="134" t="s">
        <v>104</v>
      </c>
      <c r="I70" s="129"/>
      <c r="J70" s="129"/>
      <c r="K70" s="129"/>
      <c r="L70" s="130"/>
    </row>
    <row r="71" spans="1:12" s="131" customFormat="1" x14ac:dyDescent="0.3">
      <c r="A71" s="136" t="s">
        <v>105</v>
      </c>
      <c r="B71" s="133">
        <f>SUM(C71:G71)</f>
        <v>3914</v>
      </c>
      <c r="C71" s="148">
        <v>506</v>
      </c>
      <c r="D71" s="149">
        <v>1133</v>
      </c>
      <c r="E71" s="148">
        <v>2085</v>
      </c>
      <c r="F71" s="150" t="s">
        <v>292</v>
      </c>
      <c r="G71" s="151">
        <v>190</v>
      </c>
      <c r="H71" s="134" t="s">
        <v>106</v>
      </c>
      <c r="I71" s="129"/>
      <c r="J71" s="129"/>
      <c r="K71" s="129"/>
      <c r="L71" s="130"/>
    </row>
    <row r="72" spans="1:12" s="131" customFormat="1" x14ac:dyDescent="0.3">
      <c r="A72" s="179" t="s">
        <v>107</v>
      </c>
      <c r="B72" s="178">
        <f t="shared" ref="B72:G72" si="12">SUM(B74:B81)</f>
        <v>2359</v>
      </c>
      <c r="C72" s="175">
        <f t="shared" si="12"/>
        <v>1086</v>
      </c>
      <c r="D72" s="175">
        <f t="shared" si="12"/>
        <v>891</v>
      </c>
      <c r="E72" s="175">
        <f t="shared" si="12"/>
        <v>382</v>
      </c>
      <c r="F72" s="175">
        <f t="shared" si="12"/>
        <v>0</v>
      </c>
      <c r="G72" s="176">
        <f t="shared" si="12"/>
        <v>0</v>
      </c>
      <c r="H72" s="205" t="s">
        <v>108</v>
      </c>
      <c r="I72" s="205"/>
      <c r="J72" s="141"/>
      <c r="K72" s="129"/>
      <c r="L72" s="130"/>
    </row>
    <row r="73" spans="1:12" s="131" customFormat="1" x14ac:dyDescent="0.3">
      <c r="A73" s="179"/>
      <c r="B73" s="178"/>
      <c r="C73" s="175"/>
      <c r="D73" s="175"/>
      <c r="E73" s="175"/>
      <c r="F73" s="175"/>
      <c r="G73" s="176"/>
      <c r="H73" s="205"/>
      <c r="I73" s="205"/>
      <c r="J73" s="141"/>
      <c r="K73" s="129"/>
      <c r="L73" s="130"/>
    </row>
    <row r="74" spans="1:12" s="131" customFormat="1" x14ac:dyDescent="0.3">
      <c r="A74" s="143" t="s">
        <v>109</v>
      </c>
      <c r="B74" s="133">
        <f t="shared" ref="B74:B81" si="13">SUM(C74:G74)</f>
        <v>0</v>
      </c>
      <c r="C74" s="148" t="s">
        <v>292</v>
      </c>
      <c r="D74" s="149" t="s">
        <v>292</v>
      </c>
      <c r="E74" s="148" t="s">
        <v>292</v>
      </c>
      <c r="F74" s="150" t="s">
        <v>292</v>
      </c>
      <c r="G74" s="151" t="s">
        <v>292</v>
      </c>
      <c r="H74" s="144" t="s">
        <v>275</v>
      </c>
      <c r="I74" s="142"/>
      <c r="J74" s="142"/>
      <c r="K74" s="142"/>
      <c r="L74" s="130"/>
    </row>
    <row r="75" spans="1:12" s="131" customFormat="1" x14ac:dyDescent="0.3">
      <c r="A75" s="143" t="s">
        <v>110</v>
      </c>
      <c r="B75" s="133">
        <f t="shared" si="13"/>
        <v>0</v>
      </c>
      <c r="C75" s="148" t="s">
        <v>292</v>
      </c>
      <c r="D75" s="149" t="s">
        <v>292</v>
      </c>
      <c r="E75" s="148" t="s">
        <v>292</v>
      </c>
      <c r="F75" s="150" t="s">
        <v>292</v>
      </c>
      <c r="G75" s="151" t="s">
        <v>292</v>
      </c>
      <c r="H75" s="144" t="s">
        <v>276</v>
      </c>
      <c r="I75" s="142"/>
      <c r="J75" s="142"/>
      <c r="K75" s="142"/>
      <c r="L75" s="130"/>
    </row>
    <row r="76" spans="1:12" s="131" customFormat="1" x14ac:dyDescent="0.3">
      <c r="A76" s="143" t="s">
        <v>269</v>
      </c>
      <c r="B76" s="133">
        <f t="shared" si="13"/>
        <v>0</v>
      </c>
      <c r="C76" s="148" t="s">
        <v>292</v>
      </c>
      <c r="D76" s="149" t="s">
        <v>292</v>
      </c>
      <c r="E76" s="148" t="s">
        <v>292</v>
      </c>
      <c r="F76" s="150" t="s">
        <v>292</v>
      </c>
      <c r="G76" s="151" t="s">
        <v>292</v>
      </c>
      <c r="H76" s="144" t="s">
        <v>277</v>
      </c>
      <c r="I76" s="142"/>
      <c r="J76" s="142"/>
      <c r="K76" s="142"/>
      <c r="L76" s="130"/>
    </row>
    <row r="77" spans="1:12" s="131" customFormat="1" x14ac:dyDescent="0.3">
      <c r="A77" s="143" t="s">
        <v>270</v>
      </c>
      <c r="B77" s="133">
        <f t="shared" si="13"/>
        <v>0</v>
      </c>
      <c r="C77" s="148" t="s">
        <v>292</v>
      </c>
      <c r="D77" s="149" t="s">
        <v>292</v>
      </c>
      <c r="E77" s="148" t="s">
        <v>292</v>
      </c>
      <c r="F77" s="150" t="s">
        <v>292</v>
      </c>
      <c r="G77" s="151" t="s">
        <v>292</v>
      </c>
      <c r="H77" s="144" t="s">
        <v>278</v>
      </c>
      <c r="I77" s="142"/>
      <c r="J77" s="142"/>
      <c r="K77" s="142"/>
      <c r="L77" s="130"/>
    </row>
    <row r="78" spans="1:12" s="131" customFormat="1" x14ac:dyDescent="0.3">
      <c r="A78" s="143" t="s">
        <v>271</v>
      </c>
      <c r="B78" s="133">
        <f t="shared" si="13"/>
        <v>0</v>
      </c>
      <c r="C78" s="148" t="s">
        <v>292</v>
      </c>
      <c r="D78" s="149" t="s">
        <v>292</v>
      </c>
      <c r="E78" s="153" t="s">
        <v>292</v>
      </c>
      <c r="F78" s="150" t="s">
        <v>292</v>
      </c>
      <c r="G78" s="152" t="s">
        <v>292</v>
      </c>
      <c r="H78" s="144" t="s">
        <v>279</v>
      </c>
      <c r="I78" s="142"/>
      <c r="J78" s="142"/>
      <c r="K78" s="142"/>
      <c r="L78" s="130"/>
    </row>
    <row r="79" spans="1:12" s="131" customFormat="1" x14ac:dyDescent="0.3">
      <c r="A79" s="143" t="s">
        <v>272</v>
      </c>
      <c r="B79" s="133">
        <f t="shared" si="13"/>
        <v>870</v>
      </c>
      <c r="C79" s="148">
        <v>860</v>
      </c>
      <c r="D79" s="149" t="s">
        <v>292</v>
      </c>
      <c r="E79" s="148">
        <v>10</v>
      </c>
      <c r="F79" s="150" t="s">
        <v>292</v>
      </c>
      <c r="G79" s="152" t="s">
        <v>292</v>
      </c>
      <c r="H79" s="144" t="s">
        <v>280</v>
      </c>
      <c r="I79" s="142"/>
      <c r="J79" s="142"/>
      <c r="K79" s="142"/>
      <c r="L79" s="130"/>
    </row>
    <row r="80" spans="1:12" s="131" customFormat="1" x14ac:dyDescent="0.3">
      <c r="A80" s="143" t="s">
        <v>273</v>
      </c>
      <c r="B80" s="133">
        <f t="shared" si="13"/>
        <v>0</v>
      </c>
      <c r="C80" s="148" t="s">
        <v>292</v>
      </c>
      <c r="D80" s="149" t="s">
        <v>292</v>
      </c>
      <c r="E80" s="148" t="s">
        <v>292</v>
      </c>
      <c r="F80" s="150" t="s">
        <v>292</v>
      </c>
      <c r="G80" s="152" t="s">
        <v>292</v>
      </c>
      <c r="H80" s="206" t="s">
        <v>281</v>
      </c>
      <c r="I80" s="206"/>
      <c r="J80" s="142"/>
      <c r="K80" s="142"/>
      <c r="L80" s="130"/>
    </row>
    <row r="81" spans="1:12" s="131" customFormat="1" x14ac:dyDescent="0.3">
      <c r="A81" s="143" t="s">
        <v>274</v>
      </c>
      <c r="B81" s="133">
        <f t="shared" si="13"/>
        <v>1489</v>
      </c>
      <c r="C81" s="148">
        <v>226</v>
      </c>
      <c r="D81" s="149">
        <v>891</v>
      </c>
      <c r="E81" s="148">
        <v>372</v>
      </c>
      <c r="F81" s="150" t="s">
        <v>292</v>
      </c>
      <c r="G81" s="152" t="s">
        <v>292</v>
      </c>
      <c r="H81" s="206" t="s">
        <v>282</v>
      </c>
      <c r="I81" s="206"/>
      <c r="J81" s="142"/>
      <c r="K81" s="142"/>
      <c r="L81" s="130"/>
    </row>
    <row r="82" spans="1:12" s="131" customFormat="1" x14ac:dyDescent="0.3">
      <c r="A82" s="179" t="s">
        <v>117</v>
      </c>
      <c r="B82" s="178">
        <f t="shared" ref="B82:G82" si="14">SUM(B84:B88)</f>
        <v>5458</v>
      </c>
      <c r="C82" s="175">
        <f t="shared" si="14"/>
        <v>1566</v>
      </c>
      <c r="D82" s="175">
        <f t="shared" si="14"/>
        <v>1922</v>
      </c>
      <c r="E82" s="175">
        <f t="shared" si="14"/>
        <v>1117</v>
      </c>
      <c r="F82" s="175">
        <f t="shared" si="14"/>
        <v>6</v>
      </c>
      <c r="G82" s="176">
        <f t="shared" si="14"/>
        <v>847</v>
      </c>
      <c r="H82" s="204" t="s">
        <v>118</v>
      </c>
      <c r="I82" s="204"/>
      <c r="J82" s="135"/>
      <c r="K82" s="129"/>
      <c r="L82" s="130"/>
    </row>
    <row r="83" spans="1:12" s="131" customFormat="1" x14ac:dyDescent="0.3">
      <c r="A83" s="179"/>
      <c r="B83" s="178"/>
      <c r="C83" s="175"/>
      <c r="D83" s="175"/>
      <c r="E83" s="175"/>
      <c r="F83" s="175"/>
      <c r="G83" s="176"/>
      <c r="H83" s="204"/>
      <c r="I83" s="204"/>
      <c r="J83" s="135"/>
      <c r="K83" s="129"/>
      <c r="L83" s="130"/>
    </row>
    <row r="84" spans="1:12" s="131" customFormat="1" x14ac:dyDescent="0.3">
      <c r="A84" s="136" t="s">
        <v>119</v>
      </c>
      <c r="B84" s="133">
        <f>SUM(C84:G84)</f>
        <v>3023</v>
      </c>
      <c r="C84" s="148">
        <v>1142</v>
      </c>
      <c r="D84" s="149">
        <v>1087</v>
      </c>
      <c r="E84" s="148">
        <v>775</v>
      </c>
      <c r="F84" s="150">
        <v>3</v>
      </c>
      <c r="G84" s="151">
        <v>16</v>
      </c>
      <c r="H84" s="134" t="s">
        <v>120</v>
      </c>
      <c r="I84" s="129"/>
      <c r="J84" s="129"/>
      <c r="K84" s="129"/>
      <c r="L84" s="130"/>
    </row>
    <row r="85" spans="1:12" s="131" customFormat="1" x14ac:dyDescent="0.3">
      <c r="A85" s="136" t="s">
        <v>121</v>
      </c>
      <c r="B85" s="133">
        <f>SUM(C85:G85)</f>
        <v>0</v>
      </c>
      <c r="C85" s="148" t="s">
        <v>292</v>
      </c>
      <c r="D85" s="149" t="s">
        <v>292</v>
      </c>
      <c r="E85" s="148" t="s">
        <v>292</v>
      </c>
      <c r="F85" s="150" t="s">
        <v>292</v>
      </c>
      <c r="G85" s="151" t="s">
        <v>292</v>
      </c>
      <c r="H85" s="134" t="s">
        <v>122</v>
      </c>
      <c r="I85" s="129"/>
      <c r="J85" s="129"/>
      <c r="K85" s="129"/>
      <c r="L85" s="130"/>
    </row>
    <row r="86" spans="1:12" s="131" customFormat="1" x14ac:dyDescent="0.3">
      <c r="A86" s="136" t="s">
        <v>123</v>
      </c>
      <c r="B86" s="133">
        <f>SUM(C86:G86)</f>
        <v>1460</v>
      </c>
      <c r="C86" s="153">
        <v>81</v>
      </c>
      <c r="D86" s="149">
        <v>542</v>
      </c>
      <c r="E86" s="153">
        <v>6</v>
      </c>
      <c r="F86" s="150" t="s">
        <v>292</v>
      </c>
      <c r="G86" s="152">
        <v>831</v>
      </c>
      <c r="H86" s="134" t="s">
        <v>124</v>
      </c>
      <c r="I86" s="129"/>
      <c r="J86" s="129"/>
      <c r="K86" s="129"/>
      <c r="L86" s="130" t="s">
        <v>266</v>
      </c>
    </row>
    <row r="87" spans="1:12" s="131" customFormat="1" x14ac:dyDescent="0.3">
      <c r="A87" s="136" t="s">
        <v>125</v>
      </c>
      <c r="B87" s="133">
        <f>SUM(C87:G87)</f>
        <v>17</v>
      </c>
      <c r="C87" s="148">
        <v>12</v>
      </c>
      <c r="D87" s="149">
        <v>5</v>
      </c>
      <c r="E87" s="148" t="s">
        <v>292</v>
      </c>
      <c r="F87" s="149" t="s">
        <v>292</v>
      </c>
      <c r="G87" s="152" t="s">
        <v>292</v>
      </c>
      <c r="H87" s="134" t="s">
        <v>126</v>
      </c>
      <c r="I87" s="129"/>
      <c r="J87" s="129"/>
      <c r="K87" s="129"/>
      <c r="L87" s="130"/>
    </row>
    <row r="88" spans="1:12" s="131" customFormat="1" x14ac:dyDescent="0.3">
      <c r="A88" s="136" t="s">
        <v>127</v>
      </c>
      <c r="B88" s="133">
        <f>SUM(C88:G88)</f>
        <v>958</v>
      </c>
      <c r="C88" s="148">
        <v>331</v>
      </c>
      <c r="D88" s="149">
        <v>288</v>
      </c>
      <c r="E88" s="148">
        <v>336</v>
      </c>
      <c r="F88" s="149">
        <v>3</v>
      </c>
      <c r="G88" s="152" t="s">
        <v>292</v>
      </c>
      <c r="H88" s="134" t="s">
        <v>128</v>
      </c>
      <c r="I88" s="129"/>
      <c r="J88" s="129"/>
      <c r="K88" s="129"/>
      <c r="L88" s="130"/>
    </row>
    <row r="89" spans="1:12" s="131" customFormat="1" x14ac:dyDescent="0.3">
      <c r="A89" s="179" t="s">
        <v>129</v>
      </c>
      <c r="B89" s="178">
        <f t="shared" ref="B89:G89" si="15">SUM(B91:B103)</f>
        <v>17012</v>
      </c>
      <c r="C89" s="175">
        <f t="shared" si="15"/>
        <v>11205</v>
      </c>
      <c r="D89" s="175">
        <f t="shared" si="15"/>
        <v>4154</v>
      </c>
      <c r="E89" s="175">
        <f t="shared" si="15"/>
        <v>1437</v>
      </c>
      <c r="F89" s="175">
        <f t="shared" si="15"/>
        <v>0</v>
      </c>
      <c r="G89" s="176">
        <f t="shared" si="15"/>
        <v>216</v>
      </c>
      <c r="H89" s="204" t="s">
        <v>130</v>
      </c>
      <c r="I89" s="204"/>
      <c r="J89" s="135"/>
      <c r="K89" s="129"/>
      <c r="L89" s="130"/>
    </row>
    <row r="90" spans="1:12" s="131" customFormat="1" x14ac:dyDescent="0.3">
      <c r="A90" s="179"/>
      <c r="B90" s="178"/>
      <c r="C90" s="175"/>
      <c r="D90" s="175"/>
      <c r="E90" s="175"/>
      <c r="F90" s="175"/>
      <c r="G90" s="176"/>
      <c r="H90" s="204"/>
      <c r="I90" s="204"/>
      <c r="J90" s="135"/>
      <c r="K90" s="129"/>
      <c r="L90" s="130"/>
    </row>
    <row r="91" spans="1:12" s="131" customFormat="1" x14ac:dyDescent="0.3">
      <c r="A91" s="136" t="s">
        <v>131</v>
      </c>
      <c r="B91" s="133">
        <f t="shared" ref="B91:B103" si="16">SUM(C91:G91)</f>
        <v>811</v>
      </c>
      <c r="C91" s="148">
        <v>811</v>
      </c>
      <c r="D91" s="149" t="s">
        <v>292</v>
      </c>
      <c r="E91" s="153" t="s">
        <v>292</v>
      </c>
      <c r="F91" s="150" t="s">
        <v>292</v>
      </c>
      <c r="G91" s="152" t="s">
        <v>292</v>
      </c>
      <c r="H91" s="134" t="s">
        <v>132</v>
      </c>
      <c r="I91" s="129"/>
      <c r="J91" s="129"/>
      <c r="K91" s="129"/>
      <c r="L91" s="130"/>
    </row>
    <row r="92" spans="1:12" s="131" customFormat="1" x14ac:dyDescent="0.3">
      <c r="A92" s="136" t="s">
        <v>133</v>
      </c>
      <c r="B92" s="133">
        <f t="shared" si="16"/>
        <v>3857</v>
      </c>
      <c r="C92" s="148">
        <v>1702</v>
      </c>
      <c r="D92" s="149">
        <v>1346</v>
      </c>
      <c r="E92" s="148">
        <v>809</v>
      </c>
      <c r="F92" s="150" t="s">
        <v>292</v>
      </c>
      <c r="G92" s="152" t="s">
        <v>292</v>
      </c>
      <c r="H92" s="134" t="s">
        <v>134</v>
      </c>
      <c r="I92" s="129"/>
      <c r="J92" s="129"/>
      <c r="K92" s="129"/>
      <c r="L92" s="130"/>
    </row>
    <row r="93" spans="1:12" s="131" customFormat="1" x14ac:dyDescent="0.3">
      <c r="A93" s="136" t="s">
        <v>135</v>
      </c>
      <c r="B93" s="133">
        <f t="shared" si="16"/>
        <v>4350</v>
      </c>
      <c r="C93" s="148">
        <v>3830</v>
      </c>
      <c r="D93" s="149">
        <v>520</v>
      </c>
      <c r="E93" s="148" t="s">
        <v>292</v>
      </c>
      <c r="F93" s="150" t="s">
        <v>292</v>
      </c>
      <c r="G93" s="152" t="s">
        <v>292</v>
      </c>
      <c r="H93" s="134" t="s">
        <v>136</v>
      </c>
      <c r="I93" s="129"/>
      <c r="J93" s="129"/>
      <c r="K93" s="129"/>
      <c r="L93" s="130"/>
    </row>
    <row r="94" spans="1:12" s="131" customFormat="1" x14ac:dyDescent="0.3">
      <c r="A94" s="136" t="s">
        <v>137</v>
      </c>
      <c r="B94" s="133">
        <f t="shared" si="16"/>
        <v>452</v>
      </c>
      <c r="C94" s="148">
        <v>200</v>
      </c>
      <c r="D94" s="149">
        <v>202</v>
      </c>
      <c r="E94" s="153" t="s">
        <v>292</v>
      </c>
      <c r="F94" s="150" t="s">
        <v>292</v>
      </c>
      <c r="G94" s="152">
        <v>50</v>
      </c>
      <c r="H94" s="134" t="s">
        <v>138</v>
      </c>
      <c r="I94" s="129"/>
      <c r="J94" s="129"/>
      <c r="K94" s="129"/>
      <c r="L94" s="130"/>
    </row>
    <row r="95" spans="1:12" s="131" customFormat="1" x14ac:dyDescent="0.3">
      <c r="A95" s="136" t="s">
        <v>139</v>
      </c>
      <c r="B95" s="133">
        <f t="shared" si="16"/>
        <v>0</v>
      </c>
      <c r="C95" s="153" t="s">
        <v>292</v>
      </c>
      <c r="D95" s="150" t="s">
        <v>292</v>
      </c>
      <c r="E95" s="153" t="s">
        <v>292</v>
      </c>
      <c r="F95" s="150" t="s">
        <v>292</v>
      </c>
      <c r="G95" s="152" t="s">
        <v>292</v>
      </c>
      <c r="H95" s="134" t="s">
        <v>140</v>
      </c>
      <c r="I95" s="129"/>
      <c r="J95" s="129"/>
      <c r="K95" s="129"/>
      <c r="L95" s="130"/>
    </row>
    <row r="96" spans="1:12" s="131" customFormat="1" x14ac:dyDescent="0.3">
      <c r="A96" s="136" t="s">
        <v>141</v>
      </c>
      <c r="B96" s="133">
        <f t="shared" si="16"/>
        <v>581</v>
      </c>
      <c r="C96" s="148">
        <v>267</v>
      </c>
      <c r="D96" s="149">
        <v>189</v>
      </c>
      <c r="E96" s="148">
        <v>125</v>
      </c>
      <c r="F96" s="150" t="s">
        <v>292</v>
      </c>
      <c r="G96" s="152" t="s">
        <v>292</v>
      </c>
      <c r="H96" s="134" t="s">
        <v>142</v>
      </c>
      <c r="I96" s="129"/>
      <c r="J96" s="129"/>
      <c r="K96" s="129"/>
      <c r="L96" s="130"/>
    </row>
    <row r="97" spans="1:15" s="131" customFormat="1" x14ac:dyDescent="0.3">
      <c r="A97" s="136" t="s">
        <v>143</v>
      </c>
      <c r="B97" s="133">
        <f t="shared" si="16"/>
        <v>0</v>
      </c>
      <c r="C97" s="148" t="s">
        <v>292</v>
      </c>
      <c r="D97" s="149" t="s">
        <v>292</v>
      </c>
      <c r="E97" s="153" t="s">
        <v>292</v>
      </c>
      <c r="F97" s="150" t="s">
        <v>292</v>
      </c>
      <c r="G97" s="152" t="s">
        <v>292</v>
      </c>
      <c r="H97" s="134" t="s">
        <v>144</v>
      </c>
      <c r="I97" s="129"/>
      <c r="J97" s="129"/>
      <c r="K97" s="129"/>
      <c r="L97" s="130"/>
    </row>
    <row r="98" spans="1:15" s="131" customFormat="1" x14ac:dyDescent="0.3">
      <c r="A98" s="136" t="s">
        <v>145</v>
      </c>
      <c r="B98" s="133">
        <f t="shared" si="16"/>
        <v>4085</v>
      </c>
      <c r="C98" s="148">
        <v>2620</v>
      </c>
      <c r="D98" s="149">
        <v>1290</v>
      </c>
      <c r="E98" s="148">
        <v>175</v>
      </c>
      <c r="F98" s="150" t="s">
        <v>292</v>
      </c>
      <c r="G98" s="152" t="s">
        <v>292</v>
      </c>
      <c r="H98" s="134" t="s">
        <v>146</v>
      </c>
      <c r="I98" s="129"/>
      <c r="J98" s="129"/>
      <c r="K98" s="129"/>
      <c r="L98" s="130"/>
    </row>
    <row r="99" spans="1:15" s="131" customFormat="1" x14ac:dyDescent="0.3">
      <c r="A99" s="136" t="s">
        <v>147</v>
      </c>
      <c r="B99" s="133">
        <f t="shared" si="16"/>
        <v>395</v>
      </c>
      <c r="C99" s="148">
        <v>395</v>
      </c>
      <c r="D99" s="149" t="s">
        <v>292</v>
      </c>
      <c r="E99" s="148" t="s">
        <v>292</v>
      </c>
      <c r="F99" s="150" t="s">
        <v>292</v>
      </c>
      <c r="G99" s="152" t="s">
        <v>292</v>
      </c>
      <c r="H99" s="134" t="s">
        <v>148</v>
      </c>
      <c r="I99" s="129"/>
      <c r="J99" s="129"/>
      <c r="K99" s="129"/>
      <c r="L99" s="130"/>
    </row>
    <row r="100" spans="1:15" s="131" customFormat="1" x14ac:dyDescent="0.3">
      <c r="A100" s="136" t="s">
        <v>149</v>
      </c>
      <c r="B100" s="133">
        <f t="shared" si="16"/>
        <v>487</v>
      </c>
      <c r="C100" s="148">
        <v>217</v>
      </c>
      <c r="D100" s="149">
        <v>59</v>
      </c>
      <c r="E100" s="148">
        <v>45</v>
      </c>
      <c r="F100" s="150" t="s">
        <v>292</v>
      </c>
      <c r="G100" s="151">
        <v>166</v>
      </c>
      <c r="H100" s="134" t="s">
        <v>150</v>
      </c>
      <c r="I100" s="129"/>
      <c r="J100" s="129"/>
      <c r="K100" s="129"/>
      <c r="L100" s="130"/>
    </row>
    <row r="101" spans="1:15" s="131" customFormat="1" x14ac:dyDescent="0.3">
      <c r="A101" s="136" t="s">
        <v>151</v>
      </c>
      <c r="B101" s="133">
        <f t="shared" si="16"/>
        <v>0</v>
      </c>
      <c r="C101" s="148" t="s">
        <v>292</v>
      </c>
      <c r="D101" s="150" t="s">
        <v>292</v>
      </c>
      <c r="E101" s="148" t="s">
        <v>292</v>
      </c>
      <c r="F101" s="150" t="s">
        <v>292</v>
      </c>
      <c r="G101" s="152" t="s">
        <v>292</v>
      </c>
      <c r="H101" s="134" t="s">
        <v>152</v>
      </c>
      <c r="I101" s="129"/>
      <c r="J101" s="129"/>
      <c r="K101" s="129"/>
      <c r="L101" s="130"/>
    </row>
    <row r="102" spans="1:15" s="131" customFormat="1" x14ac:dyDescent="0.3">
      <c r="A102" s="136" t="s">
        <v>153</v>
      </c>
      <c r="B102" s="133">
        <f t="shared" si="16"/>
        <v>0</v>
      </c>
      <c r="C102" s="148" t="s">
        <v>292</v>
      </c>
      <c r="D102" s="149" t="s">
        <v>292</v>
      </c>
      <c r="E102" s="148" t="s">
        <v>292</v>
      </c>
      <c r="F102" s="150" t="s">
        <v>292</v>
      </c>
      <c r="G102" s="152" t="s">
        <v>292</v>
      </c>
      <c r="H102" s="134" t="s">
        <v>154</v>
      </c>
      <c r="I102" s="129"/>
      <c r="J102" s="129"/>
      <c r="K102" s="129"/>
      <c r="L102" s="130"/>
    </row>
    <row r="103" spans="1:15" s="131" customFormat="1" x14ac:dyDescent="0.3">
      <c r="A103" s="136" t="s">
        <v>155</v>
      </c>
      <c r="B103" s="133">
        <f t="shared" si="16"/>
        <v>1994</v>
      </c>
      <c r="C103" s="148">
        <v>1163</v>
      </c>
      <c r="D103" s="149">
        <v>548</v>
      </c>
      <c r="E103" s="148">
        <v>283</v>
      </c>
      <c r="F103" s="150" t="s">
        <v>292</v>
      </c>
      <c r="G103" s="152" t="s">
        <v>292</v>
      </c>
      <c r="H103" s="134" t="s">
        <v>156</v>
      </c>
      <c r="I103" s="129"/>
      <c r="J103" s="129"/>
      <c r="K103" s="129"/>
      <c r="L103" s="130"/>
    </row>
    <row r="104" spans="1:15" s="131" customFormat="1" x14ac:dyDescent="0.3">
      <c r="A104" s="179" t="s">
        <v>157</v>
      </c>
      <c r="B104" s="178">
        <f t="shared" ref="B104:G104" si="17">SUM(B106:B109)</f>
        <v>57400</v>
      </c>
      <c r="C104" s="175">
        <f t="shared" si="17"/>
        <v>11889</v>
      </c>
      <c r="D104" s="175">
        <f t="shared" si="17"/>
        <v>38785</v>
      </c>
      <c r="E104" s="175">
        <f t="shared" si="17"/>
        <v>6384</v>
      </c>
      <c r="F104" s="175">
        <f t="shared" si="17"/>
        <v>342</v>
      </c>
      <c r="G104" s="176">
        <f t="shared" si="17"/>
        <v>0</v>
      </c>
      <c r="H104" s="205" t="s">
        <v>158</v>
      </c>
      <c r="I104" s="205"/>
      <c r="J104" s="141"/>
      <c r="K104" s="129"/>
      <c r="L104" s="130"/>
    </row>
    <row r="105" spans="1:15" s="131" customFormat="1" x14ac:dyDescent="0.3">
      <c r="A105" s="179"/>
      <c r="B105" s="178"/>
      <c r="C105" s="175"/>
      <c r="D105" s="175"/>
      <c r="E105" s="175"/>
      <c r="F105" s="175"/>
      <c r="G105" s="176"/>
      <c r="H105" s="205"/>
      <c r="I105" s="205"/>
      <c r="J105" s="141"/>
      <c r="K105" s="129"/>
      <c r="L105" s="130"/>
    </row>
    <row r="106" spans="1:15" s="131" customFormat="1" x14ac:dyDescent="0.3">
      <c r="A106" s="136" t="s">
        <v>159</v>
      </c>
      <c r="B106" s="133">
        <f>SUM(C106:G106)</f>
        <v>14725</v>
      </c>
      <c r="C106" s="148">
        <v>7233</v>
      </c>
      <c r="D106" s="149">
        <v>5723</v>
      </c>
      <c r="E106" s="148">
        <v>1450</v>
      </c>
      <c r="F106" s="149">
        <v>319</v>
      </c>
      <c r="G106" s="152" t="s">
        <v>292</v>
      </c>
      <c r="H106" s="134" t="s">
        <v>160</v>
      </c>
      <c r="I106" s="129"/>
      <c r="J106" s="129"/>
      <c r="K106" s="129"/>
      <c r="L106" s="130"/>
    </row>
    <row r="107" spans="1:15" s="131" customFormat="1" x14ac:dyDescent="0.3">
      <c r="A107" s="136" t="s">
        <v>161</v>
      </c>
      <c r="B107" s="133">
        <f>SUM(C107:G107)</f>
        <v>1357</v>
      </c>
      <c r="C107" s="148">
        <v>935</v>
      </c>
      <c r="D107" s="149">
        <v>407</v>
      </c>
      <c r="E107" s="148">
        <v>15</v>
      </c>
      <c r="F107" s="150" t="s">
        <v>292</v>
      </c>
      <c r="G107" s="151" t="s">
        <v>292</v>
      </c>
      <c r="H107" s="134" t="s">
        <v>162</v>
      </c>
      <c r="I107" s="129"/>
      <c r="J107" s="129"/>
      <c r="K107" s="129"/>
      <c r="L107" s="130"/>
    </row>
    <row r="108" spans="1:15" s="131" customFormat="1" x14ac:dyDescent="0.3">
      <c r="A108" s="136" t="s">
        <v>163</v>
      </c>
      <c r="B108" s="133">
        <f>SUM(C108:G108)</f>
        <v>31560</v>
      </c>
      <c r="C108" s="148">
        <v>1717</v>
      </c>
      <c r="D108" s="149">
        <v>26999</v>
      </c>
      <c r="E108" s="148">
        <v>2834</v>
      </c>
      <c r="F108" s="149">
        <v>10</v>
      </c>
      <c r="G108" s="152" t="s">
        <v>292</v>
      </c>
      <c r="H108" s="134" t="s">
        <v>164</v>
      </c>
      <c r="I108" s="129"/>
      <c r="J108" s="129"/>
      <c r="K108" s="129"/>
      <c r="L108" s="130"/>
    </row>
    <row r="109" spans="1:15" s="131" customFormat="1" ht="15.65" thickBot="1" x14ac:dyDescent="0.35">
      <c r="A109" s="145" t="s">
        <v>165</v>
      </c>
      <c r="B109" s="146">
        <f>SUM(C109:G109)</f>
        <v>9758</v>
      </c>
      <c r="C109" s="154">
        <v>2004</v>
      </c>
      <c r="D109" s="155">
        <v>5656</v>
      </c>
      <c r="E109" s="154">
        <v>2085</v>
      </c>
      <c r="F109" s="156">
        <v>13</v>
      </c>
      <c r="G109" s="157" t="s">
        <v>292</v>
      </c>
      <c r="H109" s="134" t="s">
        <v>166</v>
      </c>
      <c r="I109" s="129"/>
      <c r="J109" s="129"/>
      <c r="K109" s="129"/>
      <c r="L109" s="130"/>
      <c r="N109" s="130"/>
      <c r="O109" s="130"/>
    </row>
    <row r="110" spans="1:15" s="122" customFormat="1" x14ac:dyDescent="0.3">
      <c r="A110" s="171" t="s">
        <v>283</v>
      </c>
      <c r="B110" s="172"/>
      <c r="F110" s="126"/>
      <c r="G110" s="173" t="s">
        <v>284</v>
      </c>
      <c r="H110" s="174"/>
      <c r="I110" s="174"/>
      <c r="J110" s="129"/>
      <c r="L110" s="147"/>
      <c r="N110" s="147"/>
      <c r="O110" s="147"/>
    </row>
    <row r="111" spans="1:15" x14ac:dyDescent="0.3">
      <c r="G111" s="128"/>
      <c r="H111" s="128"/>
      <c r="I111" s="128"/>
    </row>
    <row r="112" spans="1:15" x14ac:dyDescent="0.3">
      <c r="G112" s="128"/>
      <c r="H112" s="128"/>
      <c r="I112" s="128"/>
    </row>
  </sheetData>
  <mergeCells count="122">
    <mergeCell ref="A2:I2"/>
    <mergeCell ref="A3:I3"/>
    <mergeCell ref="G104:G105"/>
    <mergeCell ref="G82:G83"/>
    <mergeCell ref="H39:I40"/>
    <mergeCell ref="H46:I47"/>
    <mergeCell ref="H53:I54"/>
    <mergeCell ref="H60:I61"/>
    <mergeCell ref="H104:I105"/>
    <mergeCell ref="H89:I90"/>
    <mergeCell ref="H82:I83"/>
    <mergeCell ref="H81:I81"/>
    <mergeCell ref="H80:I80"/>
    <mergeCell ref="H63:I63"/>
    <mergeCell ref="H72:I73"/>
    <mergeCell ref="H44:I44"/>
    <mergeCell ref="H65:I66"/>
    <mergeCell ref="G89:G90"/>
    <mergeCell ref="H5:I8"/>
    <mergeCell ref="H9:I10"/>
    <mergeCell ref="H11:I12"/>
    <mergeCell ref="H19:I20"/>
    <mergeCell ref="H33:I34"/>
    <mergeCell ref="C5:F6"/>
    <mergeCell ref="G5:G8"/>
    <mergeCell ref="G19:G20"/>
    <mergeCell ref="E11:E12"/>
    <mergeCell ref="F11:F12"/>
    <mergeCell ref="F9:F10"/>
    <mergeCell ref="G9:G10"/>
    <mergeCell ref="C9:C10"/>
    <mergeCell ref="D9:D10"/>
    <mergeCell ref="E9:E10"/>
    <mergeCell ref="A33:A34"/>
    <mergeCell ref="B33:B34"/>
    <mergeCell ref="C33:C34"/>
    <mergeCell ref="D33:D34"/>
    <mergeCell ref="E33:E34"/>
    <mergeCell ref="F33:F34"/>
    <mergeCell ref="G33:G34"/>
    <mergeCell ref="G11:G12"/>
    <mergeCell ref="A82:A83"/>
    <mergeCell ref="B82:B83"/>
    <mergeCell ref="C82:C83"/>
    <mergeCell ref="D82:D83"/>
    <mergeCell ref="E82:E83"/>
    <mergeCell ref="F82:F83"/>
    <mergeCell ref="A60:A61"/>
    <mergeCell ref="B60:B61"/>
    <mergeCell ref="C60:C61"/>
    <mergeCell ref="A46:A47"/>
    <mergeCell ref="D46:D47"/>
    <mergeCell ref="E46:E47"/>
    <mergeCell ref="F46:F47"/>
    <mergeCell ref="G46:G47"/>
    <mergeCell ref="A104:A105"/>
    <mergeCell ref="B104:B105"/>
    <mergeCell ref="C104:C105"/>
    <mergeCell ref="D104:D105"/>
    <mergeCell ref="E104:E105"/>
    <mergeCell ref="F104:F105"/>
    <mergeCell ref="G65:G66"/>
    <mergeCell ref="A72:A73"/>
    <mergeCell ref="B72:B73"/>
    <mergeCell ref="C72:C73"/>
    <mergeCell ref="D72:D73"/>
    <mergeCell ref="E72:E73"/>
    <mergeCell ref="F72:F73"/>
    <mergeCell ref="G72:G73"/>
    <mergeCell ref="C65:C66"/>
    <mergeCell ref="D65:D66"/>
    <mergeCell ref="E65:E66"/>
    <mergeCell ref="F65:F66"/>
    <mergeCell ref="A89:A90"/>
    <mergeCell ref="B89:B90"/>
    <mergeCell ref="C89:C90"/>
    <mergeCell ref="D89:D90"/>
    <mergeCell ref="E89:E90"/>
    <mergeCell ref="F89:F90"/>
    <mergeCell ref="A4:F4"/>
    <mergeCell ref="A5:A8"/>
    <mergeCell ref="B5:B8"/>
    <mergeCell ref="D19:D20"/>
    <mergeCell ref="E19:E20"/>
    <mergeCell ref="F19:F20"/>
    <mergeCell ref="A11:A12"/>
    <mergeCell ref="B11:B12"/>
    <mergeCell ref="A9:A10"/>
    <mergeCell ref="B9:B10"/>
    <mergeCell ref="C11:C12"/>
    <mergeCell ref="D11:D12"/>
    <mergeCell ref="A19:A20"/>
    <mergeCell ref="B19:B20"/>
    <mergeCell ref="C19:C20"/>
    <mergeCell ref="F7:F8"/>
    <mergeCell ref="E7:E8"/>
    <mergeCell ref="D7:D8"/>
    <mergeCell ref="C7:C8"/>
    <mergeCell ref="A110:B110"/>
    <mergeCell ref="G110:I110"/>
    <mergeCell ref="F53:F54"/>
    <mergeCell ref="G60:G61"/>
    <mergeCell ref="A65:A66"/>
    <mergeCell ref="B65:B66"/>
    <mergeCell ref="G39:G40"/>
    <mergeCell ref="G53:G54"/>
    <mergeCell ref="A39:A40"/>
    <mergeCell ref="B39:B40"/>
    <mergeCell ref="C39:C40"/>
    <mergeCell ref="D39:D40"/>
    <mergeCell ref="E39:E40"/>
    <mergeCell ref="F39:F40"/>
    <mergeCell ref="B46:B47"/>
    <mergeCell ref="C46:C47"/>
    <mergeCell ref="D60:D61"/>
    <mergeCell ref="E60:E61"/>
    <mergeCell ref="F60:F61"/>
    <mergeCell ref="A53:A54"/>
    <mergeCell ref="B53:B54"/>
    <mergeCell ref="C53:C54"/>
    <mergeCell ref="D53:D54"/>
    <mergeCell ref="E53:E54"/>
  </mergeCells>
  <pageMargins left="0.7" right="0.7" top="0.75" bottom="0.75" header="0.3" footer="0.3"/>
  <pageSetup paperSize="9" orientation="portrait" horizontalDpi="200" verticalDpi="200" r:id="rId1"/>
  <ignoredErrors>
    <ignoredError sqref="B14:B18 B29:B32 B35:B38 B41:B45 B48:B52 B55:B59 B62:B64 B67:B71 B74:B81 B84:B88 B91:B103 B106:B109 B21:B27 D28:G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ListOfValues</vt:lpstr>
      <vt:lpstr>ΠΙΝΑΚΑΣ 2(ζ)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2015-05-06T06:33:56Z</cp:lastPrinted>
  <dcterms:created xsi:type="dcterms:W3CDTF">2015-05-06T05:32:06Z</dcterms:created>
  <dcterms:modified xsi:type="dcterms:W3CDTF">2021-06-04T08:06:38Z</dcterms:modified>
</cp:coreProperties>
</file>