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D:\ΒΙΟΜΗΧΑΝΙΚΟΙ ΔΕΙΚΤΕΣ\ΑΠΑΣΧΟΛΗΣΗ-ΑΠΟΔΟΧΕΣ\2023 Δ ΤΡΙΜ\ΠΙΝΑΚΕΣ ΓΙΑ SITE\"/>
    </mc:Choice>
  </mc:AlternateContent>
  <xr:revisionPtr revIDLastSave="0" documentId="13_ncr:1_{8D3FE983-5EE9-4DB6-B2C8-7AA44C4A37D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E 2" sheetId="2" r:id="rId1"/>
  </sheets>
  <externalReferences>
    <externalReference r:id="rId2"/>
    <externalReference r:id="rId3"/>
  </externalReferences>
  <definedNames>
    <definedName name="Print_Area_MI" localSheetId="0">[1]GENIKOYIST!$A$1:$P$151</definedName>
    <definedName name="Print_Area_MI">[2]GENIKOYIST!$A$1:$P$151</definedName>
    <definedName name="_xlnm.Print_Titles" localSheetId="0">'TABLE 2'!$13:$14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84" i="2" l="1"/>
  <c r="AH84" i="2" s="1"/>
  <c r="AD84" i="2"/>
  <c r="AE84" i="2" s="1"/>
  <c r="AA84" i="2"/>
  <c r="AB84" i="2" s="1"/>
  <c r="X84" i="2"/>
  <c r="Y84" i="2" s="1"/>
  <c r="U84" i="2"/>
  <c r="V84" i="2" s="1"/>
  <c r="R84" i="2"/>
  <c r="S84" i="2" s="1"/>
  <c r="O84" i="2"/>
  <c r="P84" i="2" s="1"/>
  <c r="L84" i="2"/>
  <c r="M84" i="2" s="1"/>
  <c r="I84" i="2"/>
  <c r="J84" i="2" s="1"/>
  <c r="F84" i="2"/>
  <c r="G84" i="2" s="1"/>
  <c r="C84" i="2"/>
  <c r="D84" i="2" s="1"/>
  <c r="AG79" i="2"/>
  <c r="AD79" i="2"/>
  <c r="AA79" i="2"/>
  <c r="X79" i="2"/>
  <c r="U79" i="2"/>
  <c r="R79" i="2"/>
  <c r="O79" i="2"/>
  <c r="L79" i="2"/>
  <c r="I79" i="2"/>
  <c r="F79" i="2"/>
  <c r="C79" i="2"/>
  <c r="AI78" i="2"/>
  <c r="AH78" i="2"/>
  <c r="AF78" i="2"/>
  <c r="AE78" i="2"/>
  <c r="AC78" i="2"/>
  <c r="AB78" i="2"/>
  <c r="Z78" i="2"/>
  <c r="Y78" i="2"/>
  <c r="W78" i="2"/>
  <c r="V78" i="2"/>
  <c r="T78" i="2"/>
  <c r="S78" i="2"/>
  <c r="Q78" i="2"/>
  <c r="P78" i="2"/>
  <c r="N78" i="2"/>
  <c r="M78" i="2"/>
  <c r="K78" i="2"/>
  <c r="J78" i="2"/>
  <c r="H78" i="2"/>
  <c r="G78" i="2"/>
  <c r="E78" i="2"/>
  <c r="D78" i="2"/>
  <c r="AI77" i="2" l="1"/>
  <c r="AH77" i="2"/>
  <c r="AF77" i="2"/>
  <c r="AE77" i="2"/>
  <c r="AC77" i="2"/>
  <c r="AB77" i="2"/>
  <c r="Z77" i="2"/>
  <c r="Y77" i="2"/>
  <c r="W77" i="2"/>
  <c r="V77" i="2"/>
  <c r="T77" i="2"/>
  <c r="S77" i="2"/>
  <c r="Q77" i="2"/>
  <c r="P77" i="2"/>
  <c r="N77" i="2"/>
  <c r="M77" i="2"/>
  <c r="K77" i="2"/>
  <c r="J77" i="2"/>
  <c r="H77" i="2"/>
  <c r="G77" i="2"/>
  <c r="E77" i="2"/>
  <c r="D77" i="2"/>
  <c r="AI76" i="2" l="1"/>
  <c r="AH76" i="2"/>
  <c r="AF76" i="2"/>
  <c r="AE76" i="2"/>
  <c r="AC76" i="2"/>
  <c r="AB76" i="2"/>
  <c r="Z76" i="2"/>
  <c r="Y76" i="2"/>
  <c r="W76" i="2"/>
  <c r="V76" i="2"/>
  <c r="T76" i="2"/>
  <c r="S76" i="2"/>
  <c r="Q76" i="2"/>
  <c r="P76" i="2"/>
  <c r="N76" i="2"/>
  <c r="M76" i="2"/>
  <c r="K76" i="2"/>
  <c r="J76" i="2"/>
  <c r="H76" i="2"/>
  <c r="G76" i="2"/>
  <c r="E76" i="2"/>
  <c r="D76" i="2"/>
  <c r="AI75" i="2"/>
  <c r="AH75" i="2"/>
  <c r="AF75" i="2"/>
  <c r="AE75" i="2"/>
  <c r="AC75" i="2"/>
  <c r="AB75" i="2"/>
  <c r="Z75" i="2"/>
  <c r="Y75" i="2"/>
  <c r="W75" i="2"/>
  <c r="V75" i="2"/>
  <c r="T75" i="2"/>
  <c r="S75" i="2"/>
  <c r="Q75" i="2"/>
  <c r="P75" i="2"/>
  <c r="N75" i="2"/>
  <c r="M75" i="2"/>
  <c r="K75" i="2"/>
  <c r="J75" i="2"/>
  <c r="H75" i="2"/>
  <c r="G75" i="2"/>
  <c r="E75" i="2"/>
  <c r="D75" i="2"/>
  <c r="AG74" i="2" l="1"/>
  <c r="AH79" i="2" s="1"/>
  <c r="AD74" i="2"/>
  <c r="AA74" i="2"/>
  <c r="AB79" i="2" s="1"/>
  <c r="X74" i="2"/>
  <c r="Y79" i="2" s="1"/>
  <c r="U74" i="2"/>
  <c r="V79" i="2" s="1"/>
  <c r="R74" i="2"/>
  <c r="O74" i="2"/>
  <c r="P79" i="2" s="1"/>
  <c r="L74" i="2"/>
  <c r="M79" i="2" s="1"/>
  <c r="I74" i="2"/>
  <c r="J79" i="2" s="1"/>
  <c r="F74" i="2"/>
  <c r="C74" i="2"/>
  <c r="D79" i="2" s="1"/>
  <c r="AI73" i="2"/>
  <c r="AH73" i="2"/>
  <c r="AF73" i="2"/>
  <c r="AE73" i="2"/>
  <c r="AC73" i="2"/>
  <c r="AB73" i="2"/>
  <c r="Z73" i="2"/>
  <c r="Y73" i="2"/>
  <c r="W73" i="2"/>
  <c r="V73" i="2"/>
  <c r="T73" i="2"/>
  <c r="S73" i="2"/>
  <c r="Q73" i="2"/>
  <c r="P73" i="2"/>
  <c r="N73" i="2"/>
  <c r="M73" i="2"/>
  <c r="K73" i="2"/>
  <c r="J73" i="2"/>
  <c r="H73" i="2"/>
  <c r="G73" i="2"/>
  <c r="E73" i="2"/>
  <c r="D73" i="2"/>
  <c r="AI72" i="2"/>
  <c r="AH72" i="2"/>
  <c r="AF72" i="2"/>
  <c r="AE72" i="2"/>
  <c r="AC72" i="2"/>
  <c r="AB72" i="2"/>
  <c r="Z72" i="2"/>
  <c r="Y72" i="2"/>
  <c r="W72" i="2"/>
  <c r="V72" i="2"/>
  <c r="T72" i="2"/>
  <c r="S72" i="2"/>
  <c r="Q72" i="2"/>
  <c r="P72" i="2"/>
  <c r="N72" i="2"/>
  <c r="M72" i="2"/>
  <c r="K72" i="2"/>
  <c r="J72" i="2"/>
  <c r="H72" i="2"/>
  <c r="G72" i="2"/>
  <c r="E72" i="2"/>
  <c r="D72" i="2"/>
  <c r="AI71" i="2"/>
  <c r="AH71" i="2"/>
  <c r="AF71" i="2"/>
  <c r="AE71" i="2"/>
  <c r="AC71" i="2"/>
  <c r="AB71" i="2"/>
  <c r="Z71" i="2"/>
  <c r="Y71" i="2"/>
  <c r="W71" i="2"/>
  <c r="V71" i="2"/>
  <c r="T71" i="2"/>
  <c r="S71" i="2"/>
  <c r="Q71" i="2"/>
  <c r="P71" i="2"/>
  <c r="N71" i="2"/>
  <c r="M71" i="2"/>
  <c r="K71" i="2"/>
  <c r="J71" i="2"/>
  <c r="H71" i="2"/>
  <c r="G71" i="2"/>
  <c r="E71" i="2"/>
  <c r="D71" i="2"/>
  <c r="AI70" i="2"/>
  <c r="AH70" i="2"/>
  <c r="AF70" i="2"/>
  <c r="AE70" i="2"/>
  <c r="AC70" i="2"/>
  <c r="AB70" i="2"/>
  <c r="Z70" i="2"/>
  <c r="Y70" i="2"/>
  <c r="W70" i="2"/>
  <c r="V70" i="2"/>
  <c r="T70" i="2"/>
  <c r="S70" i="2"/>
  <c r="Q70" i="2"/>
  <c r="P70" i="2"/>
  <c r="N70" i="2"/>
  <c r="M70" i="2"/>
  <c r="K70" i="2"/>
  <c r="J70" i="2"/>
  <c r="H70" i="2"/>
  <c r="G70" i="2"/>
  <c r="E70" i="2"/>
  <c r="D70" i="2"/>
  <c r="AG69" i="2"/>
  <c r="AD69" i="2"/>
  <c r="AA69" i="2"/>
  <c r="X69" i="2"/>
  <c r="U69" i="2"/>
  <c r="R69" i="2"/>
  <c r="O69" i="2"/>
  <c r="L69" i="2"/>
  <c r="I69" i="2"/>
  <c r="F69" i="2"/>
  <c r="C69" i="2"/>
  <c r="AI68" i="2"/>
  <c r="AH68" i="2"/>
  <c r="AF68" i="2"/>
  <c r="AE68" i="2"/>
  <c r="AC68" i="2"/>
  <c r="AB68" i="2"/>
  <c r="Z68" i="2"/>
  <c r="Y68" i="2"/>
  <c r="W68" i="2"/>
  <c r="V68" i="2"/>
  <c r="T68" i="2"/>
  <c r="S68" i="2"/>
  <c r="Q68" i="2"/>
  <c r="P68" i="2"/>
  <c r="N68" i="2"/>
  <c r="M68" i="2"/>
  <c r="K68" i="2"/>
  <c r="J68" i="2"/>
  <c r="H68" i="2"/>
  <c r="G68" i="2"/>
  <c r="E68" i="2"/>
  <c r="D68" i="2"/>
  <c r="AI67" i="2"/>
  <c r="AH67" i="2"/>
  <c r="AF67" i="2"/>
  <c r="AE67" i="2"/>
  <c r="AC67" i="2"/>
  <c r="AB67" i="2"/>
  <c r="Z67" i="2"/>
  <c r="Y67" i="2"/>
  <c r="W67" i="2"/>
  <c r="V67" i="2"/>
  <c r="T67" i="2"/>
  <c r="S67" i="2"/>
  <c r="Q67" i="2"/>
  <c r="P67" i="2"/>
  <c r="N67" i="2"/>
  <c r="M67" i="2"/>
  <c r="K67" i="2"/>
  <c r="J67" i="2"/>
  <c r="H67" i="2"/>
  <c r="G67" i="2"/>
  <c r="E67" i="2"/>
  <c r="D67" i="2"/>
  <c r="AI66" i="2"/>
  <c r="AH66" i="2"/>
  <c r="AF66" i="2"/>
  <c r="AE66" i="2"/>
  <c r="AC66" i="2"/>
  <c r="AB66" i="2"/>
  <c r="Z66" i="2"/>
  <c r="Y66" i="2"/>
  <c r="W66" i="2"/>
  <c r="V66" i="2"/>
  <c r="T66" i="2"/>
  <c r="S66" i="2"/>
  <c r="Q66" i="2"/>
  <c r="P66" i="2"/>
  <c r="N66" i="2"/>
  <c r="M66" i="2"/>
  <c r="K66" i="2"/>
  <c r="J66" i="2"/>
  <c r="H66" i="2"/>
  <c r="G66" i="2"/>
  <c r="E66" i="2"/>
  <c r="D66" i="2"/>
  <c r="AI65" i="2"/>
  <c r="AH65" i="2"/>
  <c r="AF65" i="2"/>
  <c r="AE65" i="2"/>
  <c r="AC65" i="2"/>
  <c r="AB65" i="2"/>
  <c r="Z65" i="2"/>
  <c r="Y65" i="2"/>
  <c r="W65" i="2"/>
  <c r="V65" i="2"/>
  <c r="T65" i="2"/>
  <c r="S65" i="2"/>
  <c r="Q65" i="2"/>
  <c r="P65" i="2"/>
  <c r="N65" i="2"/>
  <c r="M65" i="2"/>
  <c r="K65" i="2"/>
  <c r="J65" i="2"/>
  <c r="H65" i="2"/>
  <c r="G65" i="2"/>
  <c r="E65" i="2"/>
  <c r="D65" i="2"/>
  <c r="AG64" i="2"/>
  <c r="AD64" i="2"/>
  <c r="AA64" i="2"/>
  <c r="X64" i="2"/>
  <c r="U64" i="2"/>
  <c r="R64" i="2"/>
  <c r="O64" i="2"/>
  <c r="L64" i="2"/>
  <c r="I64" i="2"/>
  <c r="F64" i="2"/>
  <c r="C64" i="2"/>
  <c r="AI63" i="2"/>
  <c r="AH63" i="2"/>
  <c r="AF63" i="2"/>
  <c r="AE63" i="2"/>
  <c r="AC63" i="2"/>
  <c r="AB63" i="2"/>
  <c r="Z63" i="2"/>
  <c r="Y63" i="2"/>
  <c r="W63" i="2"/>
  <c r="V63" i="2"/>
  <c r="T63" i="2"/>
  <c r="S63" i="2"/>
  <c r="Q63" i="2"/>
  <c r="P63" i="2"/>
  <c r="N63" i="2"/>
  <c r="M63" i="2"/>
  <c r="K63" i="2"/>
  <c r="J63" i="2"/>
  <c r="H63" i="2"/>
  <c r="G63" i="2"/>
  <c r="E63" i="2"/>
  <c r="D63" i="2"/>
  <c r="AI62" i="2"/>
  <c r="AH62" i="2"/>
  <c r="AF62" i="2"/>
  <c r="AE62" i="2"/>
  <c r="AC62" i="2"/>
  <c r="AB62" i="2"/>
  <c r="Z62" i="2"/>
  <c r="Y62" i="2"/>
  <c r="W62" i="2"/>
  <c r="V62" i="2"/>
  <c r="T62" i="2"/>
  <c r="S62" i="2"/>
  <c r="Q62" i="2"/>
  <c r="P62" i="2"/>
  <c r="N62" i="2"/>
  <c r="M62" i="2"/>
  <c r="K62" i="2"/>
  <c r="J62" i="2"/>
  <c r="H62" i="2"/>
  <c r="G62" i="2"/>
  <c r="E62" i="2"/>
  <c r="D62" i="2"/>
  <c r="AI61" i="2"/>
  <c r="AH61" i="2"/>
  <c r="AF61" i="2"/>
  <c r="AE61" i="2"/>
  <c r="AC61" i="2"/>
  <c r="AB61" i="2"/>
  <c r="Z61" i="2"/>
  <c r="Y61" i="2"/>
  <c r="W61" i="2"/>
  <c r="V61" i="2"/>
  <c r="T61" i="2"/>
  <c r="S61" i="2"/>
  <c r="Q61" i="2"/>
  <c r="P61" i="2"/>
  <c r="N61" i="2"/>
  <c r="M61" i="2"/>
  <c r="K61" i="2"/>
  <c r="J61" i="2"/>
  <c r="H61" i="2"/>
  <c r="G61" i="2"/>
  <c r="E61" i="2"/>
  <c r="D61" i="2"/>
  <c r="AI60" i="2"/>
  <c r="AH60" i="2"/>
  <c r="AF60" i="2"/>
  <c r="AE60" i="2"/>
  <c r="AC60" i="2"/>
  <c r="AB60" i="2"/>
  <c r="Z60" i="2"/>
  <c r="Y60" i="2"/>
  <c r="W60" i="2"/>
  <c r="V60" i="2"/>
  <c r="T60" i="2"/>
  <c r="S60" i="2"/>
  <c r="Q60" i="2"/>
  <c r="P60" i="2"/>
  <c r="N60" i="2"/>
  <c r="M60" i="2"/>
  <c r="K60" i="2"/>
  <c r="J60" i="2"/>
  <c r="H60" i="2"/>
  <c r="G60" i="2"/>
  <c r="E60" i="2"/>
  <c r="D60" i="2"/>
  <c r="AG59" i="2"/>
  <c r="AD59" i="2"/>
  <c r="AA59" i="2"/>
  <c r="X59" i="2"/>
  <c r="U59" i="2"/>
  <c r="R59" i="2"/>
  <c r="O59" i="2"/>
  <c r="L59" i="2"/>
  <c r="I59" i="2"/>
  <c r="F59" i="2"/>
  <c r="C59" i="2"/>
  <c r="AI58" i="2"/>
  <c r="AH58" i="2"/>
  <c r="AF58" i="2"/>
  <c r="AE58" i="2"/>
  <c r="AC58" i="2"/>
  <c r="AB58" i="2"/>
  <c r="Z58" i="2"/>
  <c r="Y58" i="2"/>
  <c r="W58" i="2"/>
  <c r="V58" i="2"/>
  <c r="T58" i="2"/>
  <c r="S58" i="2"/>
  <c r="Q58" i="2"/>
  <c r="P58" i="2"/>
  <c r="N58" i="2"/>
  <c r="M58" i="2"/>
  <c r="K58" i="2"/>
  <c r="J58" i="2"/>
  <c r="H58" i="2"/>
  <c r="G58" i="2"/>
  <c r="E58" i="2"/>
  <c r="D58" i="2"/>
  <c r="AI57" i="2"/>
  <c r="AH57" i="2"/>
  <c r="AF57" i="2"/>
  <c r="AE57" i="2"/>
  <c r="AC57" i="2"/>
  <c r="AB57" i="2"/>
  <c r="Z57" i="2"/>
  <c r="Y57" i="2"/>
  <c r="W57" i="2"/>
  <c r="V57" i="2"/>
  <c r="T57" i="2"/>
  <c r="S57" i="2"/>
  <c r="Q57" i="2"/>
  <c r="P57" i="2"/>
  <c r="N57" i="2"/>
  <c r="M57" i="2"/>
  <c r="K57" i="2"/>
  <c r="J57" i="2"/>
  <c r="H57" i="2"/>
  <c r="G57" i="2"/>
  <c r="E57" i="2"/>
  <c r="D57" i="2"/>
  <c r="AI56" i="2"/>
  <c r="AH56" i="2"/>
  <c r="AF56" i="2"/>
  <c r="AE56" i="2"/>
  <c r="AC56" i="2"/>
  <c r="AB56" i="2"/>
  <c r="Z56" i="2"/>
  <c r="Y56" i="2"/>
  <c r="W56" i="2"/>
  <c r="V56" i="2"/>
  <c r="T56" i="2"/>
  <c r="S56" i="2"/>
  <c r="Q56" i="2"/>
  <c r="P56" i="2"/>
  <c r="N56" i="2"/>
  <c r="M56" i="2"/>
  <c r="K56" i="2"/>
  <c r="J56" i="2"/>
  <c r="H56" i="2"/>
  <c r="G56" i="2"/>
  <c r="E56" i="2"/>
  <c r="D56" i="2"/>
  <c r="AI55" i="2"/>
  <c r="AH55" i="2"/>
  <c r="AF55" i="2"/>
  <c r="AE55" i="2"/>
  <c r="AC55" i="2"/>
  <c r="AB55" i="2"/>
  <c r="Z55" i="2"/>
  <c r="Y55" i="2"/>
  <c r="W55" i="2"/>
  <c r="V55" i="2"/>
  <c r="T55" i="2"/>
  <c r="S55" i="2"/>
  <c r="Q55" i="2"/>
  <c r="P55" i="2"/>
  <c r="N55" i="2"/>
  <c r="M55" i="2"/>
  <c r="K55" i="2"/>
  <c r="J55" i="2"/>
  <c r="H55" i="2"/>
  <c r="G55" i="2"/>
  <c r="E55" i="2"/>
  <c r="D55" i="2"/>
  <c r="AG54" i="2"/>
  <c r="AD54" i="2"/>
  <c r="AA54" i="2"/>
  <c r="X54" i="2"/>
  <c r="U54" i="2"/>
  <c r="R54" i="2"/>
  <c r="O54" i="2"/>
  <c r="L54" i="2"/>
  <c r="I54" i="2"/>
  <c r="F54" i="2"/>
  <c r="C54" i="2"/>
  <c r="AI53" i="2"/>
  <c r="AH53" i="2"/>
  <c r="AF53" i="2"/>
  <c r="AE53" i="2"/>
  <c r="AC53" i="2"/>
  <c r="AB53" i="2"/>
  <c r="Z53" i="2"/>
  <c r="Y53" i="2"/>
  <c r="W53" i="2"/>
  <c r="V53" i="2"/>
  <c r="T53" i="2"/>
  <c r="S53" i="2"/>
  <c r="Q53" i="2"/>
  <c r="P53" i="2"/>
  <c r="N53" i="2"/>
  <c r="M53" i="2"/>
  <c r="K53" i="2"/>
  <c r="J53" i="2"/>
  <c r="H53" i="2"/>
  <c r="G53" i="2"/>
  <c r="E53" i="2"/>
  <c r="D53" i="2"/>
  <c r="AI52" i="2"/>
  <c r="AH52" i="2"/>
  <c r="AF52" i="2"/>
  <c r="AE52" i="2"/>
  <c r="AC52" i="2"/>
  <c r="AB52" i="2"/>
  <c r="Z52" i="2"/>
  <c r="Y52" i="2"/>
  <c r="W52" i="2"/>
  <c r="V52" i="2"/>
  <c r="T52" i="2"/>
  <c r="S52" i="2"/>
  <c r="Q52" i="2"/>
  <c r="P52" i="2"/>
  <c r="N52" i="2"/>
  <c r="M52" i="2"/>
  <c r="K52" i="2"/>
  <c r="J52" i="2"/>
  <c r="H52" i="2"/>
  <c r="G52" i="2"/>
  <c r="E52" i="2"/>
  <c r="D52" i="2"/>
  <c r="AI51" i="2"/>
  <c r="AH51" i="2"/>
  <c r="AF51" i="2"/>
  <c r="AE51" i="2"/>
  <c r="AC51" i="2"/>
  <c r="AB51" i="2"/>
  <c r="Z51" i="2"/>
  <c r="Y51" i="2"/>
  <c r="W51" i="2"/>
  <c r="V51" i="2"/>
  <c r="T51" i="2"/>
  <c r="S51" i="2"/>
  <c r="Q51" i="2"/>
  <c r="P51" i="2"/>
  <c r="N51" i="2"/>
  <c r="M51" i="2"/>
  <c r="K51" i="2"/>
  <c r="J51" i="2"/>
  <c r="H51" i="2"/>
  <c r="G51" i="2"/>
  <c r="E51" i="2"/>
  <c r="D51" i="2"/>
  <c r="AI50" i="2"/>
  <c r="AH50" i="2"/>
  <c r="AF50" i="2"/>
  <c r="AE50" i="2"/>
  <c r="AC50" i="2"/>
  <c r="AB50" i="2"/>
  <c r="Z50" i="2"/>
  <c r="Y50" i="2"/>
  <c r="W50" i="2"/>
  <c r="V50" i="2"/>
  <c r="T50" i="2"/>
  <c r="S50" i="2"/>
  <c r="Q50" i="2"/>
  <c r="P50" i="2"/>
  <c r="N50" i="2"/>
  <c r="M50" i="2"/>
  <c r="K50" i="2"/>
  <c r="J50" i="2"/>
  <c r="H50" i="2"/>
  <c r="G50" i="2"/>
  <c r="E50" i="2"/>
  <c r="D50" i="2"/>
  <c r="AG49" i="2"/>
  <c r="AD49" i="2"/>
  <c r="AA49" i="2"/>
  <c r="X49" i="2"/>
  <c r="U49" i="2"/>
  <c r="R49" i="2"/>
  <c r="O49" i="2"/>
  <c r="L49" i="2"/>
  <c r="I49" i="2"/>
  <c r="F49" i="2"/>
  <c r="C49" i="2"/>
  <c r="AI48" i="2"/>
  <c r="AH48" i="2"/>
  <c r="AF48" i="2"/>
  <c r="AE48" i="2"/>
  <c r="AC48" i="2"/>
  <c r="AB48" i="2"/>
  <c r="Z48" i="2"/>
  <c r="Y48" i="2"/>
  <c r="W48" i="2"/>
  <c r="V48" i="2"/>
  <c r="T48" i="2"/>
  <c r="S48" i="2"/>
  <c r="Q48" i="2"/>
  <c r="P48" i="2"/>
  <c r="N48" i="2"/>
  <c r="M48" i="2"/>
  <c r="K48" i="2"/>
  <c r="J48" i="2"/>
  <c r="H48" i="2"/>
  <c r="G48" i="2"/>
  <c r="E48" i="2"/>
  <c r="D48" i="2"/>
  <c r="AI47" i="2"/>
  <c r="AH47" i="2"/>
  <c r="AF47" i="2"/>
  <c r="AE47" i="2"/>
  <c r="AC47" i="2"/>
  <c r="AB47" i="2"/>
  <c r="Z47" i="2"/>
  <c r="Y47" i="2"/>
  <c r="W47" i="2"/>
  <c r="V47" i="2"/>
  <c r="T47" i="2"/>
  <c r="S47" i="2"/>
  <c r="Q47" i="2"/>
  <c r="P47" i="2"/>
  <c r="N47" i="2"/>
  <c r="M47" i="2"/>
  <c r="K47" i="2"/>
  <c r="J47" i="2"/>
  <c r="H47" i="2"/>
  <c r="G47" i="2"/>
  <c r="E47" i="2"/>
  <c r="D47" i="2"/>
  <c r="AI46" i="2"/>
  <c r="AH46" i="2"/>
  <c r="AF46" i="2"/>
  <c r="AE46" i="2"/>
  <c r="AC46" i="2"/>
  <c r="AB46" i="2"/>
  <c r="Z46" i="2"/>
  <c r="Y46" i="2"/>
  <c r="W46" i="2"/>
  <c r="V46" i="2"/>
  <c r="T46" i="2"/>
  <c r="S46" i="2"/>
  <c r="Q46" i="2"/>
  <c r="P46" i="2"/>
  <c r="N46" i="2"/>
  <c r="M46" i="2"/>
  <c r="K46" i="2"/>
  <c r="J46" i="2"/>
  <c r="H46" i="2"/>
  <c r="G46" i="2"/>
  <c r="E46" i="2"/>
  <c r="D46" i="2"/>
  <c r="AI45" i="2"/>
  <c r="AH45" i="2"/>
  <c r="AF45" i="2"/>
  <c r="AE45" i="2"/>
  <c r="AC45" i="2"/>
  <c r="AB45" i="2"/>
  <c r="Z45" i="2"/>
  <c r="Y45" i="2"/>
  <c r="W45" i="2"/>
  <c r="V45" i="2"/>
  <c r="T45" i="2"/>
  <c r="S45" i="2"/>
  <c r="Q45" i="2"/>
  <c r="P45" i="2"/>
  <c r="N45" i="2"/>
  <c r="M45" i="2"/>
  <c r="K45" i="2"/>
  <c r="J45" i="2"/>
  <c r="H45" i="2"/>
  <c r="G45" i="2"/>
  <c r="E45" i="2"/>
  <c r="D45" i="2"/>
  <c r="AG44" i="2"/>
  <c r="AD44" i="2"/>
  <c r="AA44" i="2"/>
  <c r="X44" i="2"/>
  <c r="U44" i="2"/>
  <c r="R44" i="2"/>
  <c r="O44" i="2"/>
  <c r="L44" i="2"/>
  <c r="I44" i="2"/>
  <c r="F44" i="2"/>
  <c r="C44" i="2"/>
  <c r="AI43" i="2"/>
  <c r="AH43" i="2"/>
  <c r="AF43" i="2"/>
  <c r="AE43" i="2"/>
  <c r="AC43" i="2"/>
  <c r="AB43" i="2"/>
  <c r="Z43" i="2"/>
  <c r="Y43" i="2"/>
  <c r="W43" i="2"/>
  <c r="V43" i="2"/>
  <c r="T43" i="2"/>
  <c r="S43" i="2"/>
  <c r="Q43" i="2"/>
  <c r="P43" i="2"/>
  <c r="N43" i="2"/>
  <c r="M43" i="2"/>
  <c r="K43" i="2"/>
  <c r="J43" i="2"/>
  <c r="H43" i="2"/>
  <c r="G43" i="2"/>
  <c r="E43" i="2"/>
  <c r="D43" i="2"/>
  <c r="AI42" i="2"/>
  <c r="AH42" i="2"/>
  <c r="AF42" i="2"/>
  <c r="AE42" i="2"/>
  <c r="AC42" i="2"/>
  <c r="AB42" i="2"/>
  <c r="Z42" i="2"/>
  <c r="Y42" i="2"/>
  <c r="W42" i="2"/>
  <c r="V42" i="2"/>
  <c r="T42" i="2"/>
  <c r="S42" i="2"/>
  <c r="Q42" i="2"/>
  <c r="P42" i="2"/>
  <c r="N42" i="2"/>
  <c r="M42" i="2"/>
  <c r="K42" i="2"/>
  <c r="J42" i="2"/>
  <c r="H42" i="2"/>
  <c r="G42" i="2"/>
  <c r="E42" i="2"/>
  <c r="D42" i="2"/>
  <c r="AI41" i="2"/>
  <c r="AH41" i="2"/>
  <c r="AF41" i="2"/>
  <c r="AE41" i="2"/>
  <c r="AC41" i="2"/>
  <c r="AB41" i="2"/>
  <c r="Z41" i="2"/>
  <c r="Y41" i="2"/>
  <c r="W41" i="2"/>
  <c r="V41" i="2"/>
  <c r="T41" i="2"/>
  <c r="S41" i="2"/>
  <c r="Q41" i="2"/>
  <c r="P41" i="2"/>
  <c r="N41" i="2"/>
  <c r="M41" i="2"/>
  <c r="K41" i="2"/>
  <c r="J41" i="2"/>
  <c r="H41" i="2"/>
  <c r="G41" i="2"/>
  <c r="E41" i="2"/>
  <c r="D41" i="2"/>
  <c r="AI40" i="2"/>
  <c r="AH40" i="2"/>
  <c r="AF40" i="2"/>
  <c r="AE40" i="2"/>
  <c r="AC40" i="2"/>
  <c r="AB40" i="2"/>
  <c r="Z40" i="2"/>
  <c r="Y40" i="2"/>
  <c r="W40" i="2"/>
  <c r="V40" i="2"/>
  <c r="T40" i="2"/>
  <c r="S40" i="2"/>
  <c r="Q40" i="2"/>
  <c r="P40" i="2"/>
  <c r="N40" i="2"/>
  <c r="M40" i="2"/>
  <c r="K40" i="2"/>
  <c r="J40" i="2"/>
  <c r="H40" i="2"/>
  <c r="G40" i="2"/>
  <c r="E40" i="2"/>
  <c r="D40" i="2"/>
  <c r="AG39" i="2"/>
  <c r="AD39" i="2"/>
  <c r="AA39" i="2"/>
  <c r="X39" i="2"/>
  <c r="U39" i="2"/>
  <c r="R39" i="2"/>
  <c r="O39" i="2"/>
  <c r="L39" i="2"/>
  <c r="I39" i="2"/>
  <c r="F39" i="2"/>
  <c r="C39" i="2"/>
  <c r="AI38" i="2"/>
  <c r="AH38" i="2"/>
  <c r="AF38" i="2"/>
  <c r="AE38" i="2"/>
  <c r="AC38" i="2"/>
  <c r="AB38" i="2"/>
  <c r="Z38" i="2"/>
  <c r="Y38" i="2"/>
  <c r="W38" i="2"/>
  <c r="V38" i="2"/>
  <c r="T38" i="2"/>
  <c r="S38" i="2"/>
  <c r="Q38" i="2"/>
  <c r="P38" i="2"/>
  <c r="N38" i="2"/>
  <c r="M38" i="2"/>
  <c r="K38" i="2"/>
  <c r="J38" i="2"/>
  <c r="H38" i="2"/>
  <c r="G38" i="2"/>
  <c r="E38" i="2"/>
  <c r="D38" i="2"/>
  <c r="AI37" i="2"/>
  <c r="AH37" i="2"/>
  <c r="AF37" i="2"/>
  <c r="AE37" i="2"/>
  <c r="AC37" i="2"/>
  <c r="AB37" i="2"/>
  <c r="Z37" i="2"/>
  <c r="Y37" i="2"/>
  <c r="W37" i="2"/>
  <c r="V37" i="2"/>
  <c r="T37" i="2"/>
  <c r="S37" i="2"/>
  <c r="Q37" i="2"/>
  <c r="P37" i="2"/>
  <c r="N37" i="2"/>
  <c r="M37" i="2"/>
  <c r="K37" i="2"/>
  <c r="J37" i="2"/>
  <c r="H37" i="2"/>
  <c r="G37" i="2"/>
  <c r="E37" i="2"/>
  <c r="D37" i="2"/>
  <c r="AI36" i="2"/>
  <c r="AH36" i="2"/>
  <c r="AF36" i="2"/>
  <c r="AE36" i="2"/>
  <c r="AC36" i="2"/>
  <c r="AB36" i="2"/>
  <c r="Z36" i="2"/>
  <c r="Y36" i="2"/>
  <c r="W36" i="2"/>
  <c r="V36" i="2"/>
  <c r="T36" i="2"/>
  <c r="S36" i="2"/>
  <c r="Q36" i="2"/>
  <c r="P36" i="2"/>
  <c r="N36" i="2"/>
  <c r="M36" i="2"/>
  <c r="K36" i="2"/>
  <c r="J36" i="2"/>
  <c r="H36" i="2"/>
  <c r="G36" i="2"/>
  <c r="E36" i="2"/>
  <c r="D36" i="2"/>
  <c r="AI35" i="2"/>
  <c r="AH35" i="2"/>
  <c r="AF35" i="2"/>
  <c r="AE35" i="2"/>
  <c r="AC35" i="2"/>
  <c r="AB35" i="2"/>
  <c r="Z35" i="2"/>
  <c r="Y35" i="2"/>
  <c r="W35" i="2"/>
  <c r="V35" i="2"/>
  <c r="T35" i="2"/>
  <c r="S35" i="2"/>
  <c r="Q35" i="2"/>
  <c r="P35" i="2"/>
  <c r="N35" i="2"/>
  <c r="M35" i="2"/>
  <c r="K35" i="2"/>
  <c r="J35" i="2"/>
  <c r="H35" i="2"/>
  <c r="G35" i="2"/>
  <c r="E35" i="2"/>
  <c r="D35" i="2"/>
  <c r="AG34" i="2"/>
  <c r="AD34" i="2"/>
  <c r="AA34" i="2"/>
  <c r="X34" i="2"/>
  <c r="U34" i="2"/>
  <c r="R34" i="2"/>
  <c r="O34" i="2"/>
  <c r="L34" i="2"/>
  <c r="I34" i="2"/>
  <c r="F34" i="2"/>
  <c r="C34" i="2"/>
  <c r="AI33" i="2"/>
  <c r="AH33" i="2"/>
  <c r="AF33" i="2"/>
  <c r="AE33" i="2"/>
  <c r="AC33" i="2"/>
  <c r="AB33" i="2"/>
  <c r="Z33" i="2"/>
  <c r="Y33" i="2"/>
  <c r="W33" i="2"/>
  <c r="V33" i="2"/>
  <c r="T33" i="2"/>
  <c r="S33" i="2"/>
  <c r="Q33" i="2"/>
  <c r="P33" i="2"/>
  <c r="N33" i="2"/>
  <c r="M33" i="2"/>
  <c r="K33" i="2"/>
  <c r="J33" i="2"/>
  <c r="H33" i="2"/>
  <c r="G33" i="2"/>
  <c r="E33" i="2"/>
  <c r="D33" i="2"/>
  <c r="AI32" i="2"/>
  <c r="AH32" i="2"/>
  <c r="AF32" i="2"/>
  <c r="AE32" i="2"/>
  <c r="AC32" i="2"/>
  <c r="AB32" i="2"/>
  <c r="Z32" i="2"/>
  <c r="Y32" i="2"/>
  <c r="W32" i="2"/>
  <c r="V32" i="2"/>
  <c r="T32" i="2"/>
  <c r="S32" i="2"/>
  <c r="Q32" i="2"/>
  <c r="P32" i="2"/>
  <c r="N32" i="2"/>
  <c r="M32" i="2"/>
  <c r="K32" i="2"/>
  <c r="J32" i="2"/>
  <c r="H32" i="2"/>
  <c r="G32" i="2"/>
  <c r="E32" i="2"/>
  <c r="D32" i="2"/>
  <c r="AI31" i="2"/>
  <c r="AH31" i="2"/>
  <c r="AF31" i="2"/>
  <c r="AE31" i="2"/>
  <c r="AC31" i="2"/>
  <c r="AB31" i="2"/>
  <c r="Z31" i="2"/>
  <c r="Y31" i="2"/>
  <c r="W31" i="2"/>
  <c r="V31" i="2"/>
  <c r="T31" i="2"/>
  <c r="S31" i="2"/>
  <c r="Q31" i="2"/>
  <c r="P31" i="2"/>
  <c r="N31" i="2"/>
  <c r="M31" i="2"/>
  <c r="K31" i="2"/>
  <c r="J31" i="2"/>
  <c r="H31" i="2"/>
  <c r="G31" i="2"/>
  <c r="E31" i="2"/>
  <c r="D31" i="2"/>
  <c r="AI30" i="2"/>
  <c r="AH30" i="2"/>
  <c r="AF30" i="2"/>
  <c r="AE30" i="2"/>
  <c r="AC30" i="2"/>
  <c r="AB30" i="2"/>
  <c r="Z30" i="2"/>
  <c r="Y30" i="2"/>
  <c r="W30" i="2"/>
  <c r="V30" i="2"/>
  <c r="T30" i="2"/>
  <c r="S30" i="2"/>
  <c r="Q30" i="2"/>
  <c r="P30" i="2"/>
  <c r="N30" i="2"/>
  <c r="M30" i="2"/>
  <c r="K30" i="2"/>
  <c r="J30" i="2"/>
  <c r="H30" i="2"/>
  <c r="G30" i="2"/>
  <c r="E30" i="2"/>
  <c r="D30" i="2"/>
  <c r="AG29" i="2"/>
  <c r="AD29" i="2"/>
  <c r="AA29" i="2"/>
  <c r="X29" i="2"/>
  <c r="U29" i="2"/>
  <c r="R29" i="2"/>
  <c r="O29" i="2"/>
  <c r="L29" i="2"/>
  <c r="I29" i="2"/>
  <c r="F29" i="2"/>
  <c r="C29" i="2"/>
  <c r="AI28" i="2"/>
  <c r="AH28" i="2"/>
  <c r="AF28" i="2"/>
  <c r="AE28" i="2"/>
  <c r="AC28" i="2"/>
  <c r="AB28" i="2"/>
  <c r="Z28" i="2"/>
  <c r="Y28" i="2"/>
  <c r="W28" i="2"/>
  <c r="V28" i="2"/>
  <c r="T28" i="2"/>
  <c r="S28" i="2"/>
  <c r="Q28" i="2"/>
  <c r="P28" i="2"/>
  <c r="N28" i="2"/>
  <c r="M28" i="2"/>
  <c r="K28" i="2"/>
  <c r="J28" i="2"/>
  <c r="H28" i="2"/>
  <c r="G28" i="2"/>
  <c r="E28" i="2"/>
  <c r="D28" i="2"/>
  <c r="AI27" i="2"/>
  <c r="AH27" i="2"/>
  <c r="AF27" i="2"/>
  <c r="AE27" i="2"/>
  <c r="AC27" i="2"/>
  <c r="AB27" i="2"/>
  <c r="Z27" i="2"/>
  <c r="Y27" i="2"/>
  <c r="W27" i="2"/>
  <c r="V27" i="2"/>
  <c r="T27" i="2"/>
  <c r="S27" i="2"/>
  <c r="Q27" i="2"/>
  <c r="P27" i="2"/>
  <c r="N27" i="2"/>
  <c r="M27" i="2"/>
  <c r="K27" i="2"/>
  <c r="J27" i="2"/>
  <c r="H27" i="2"/>
  <c r="G27" i="2"/>
  <c r="E27" i="2"/>
  <c r="D27" i="2"/>
  <c r="AI26" i="2"/>
  <c r="AH26" i="2"/>
  <c r="AF26" i="2"/>
  <c r="AE26" i="2"/>
  <c r="AC26" i="2"/>
  <c r="AB26" i="2"/>
  <c r="Z26" i="2"/>
  <c r="Y26" i="2"/>
  <c r="W26" i="2"/>
  <c r="V26" i="2"/>
  <c r="T26" i="2"/>
  <c r="S26" i="2"/>
  <c r="Q26" i="2"/>
  <c r="P26" i="2"/>
  <c r="N26" i="2"/>
  <c r="M26" i="2"/>
  <c r="K26" i="2"/>
  <c r="J26" i="2"/>
  <c r="H26" i="2"/>
  <c r="G26" i="2"/>
  <c r="E26" i="2"/>
  <c r="D26" i="2"/>
  <c r="AI25" i="2"/>
  <c r="AH25" i="2"/>
  <c r="AF25" i="2"/>
  <c r="AE25" i="2"/>
  <c r="AC25" i="2"/>
  <c r="AB25" i="2"/>
  <c r="Z25" i="2"/>
  <c r="Y25" i="2"/>
  <c r="W25" i="2"/>
  <c r="V25" i="2"/>
  <c r="T25" i="2"/>
  <c r="S25" i="2"/>
  <c r="Q25" i="2"/>
  <c r="P25" i="2"/>
  <c r="N25" i="2"/>
  <c r="M25" i="2"/>
  <c r="K25" i="2"/>
  <c r="J25" i="2"/>
  <c r="H25" i="2"/>
  <c r="G25" i="2"/>
  <c r="E25" i="2"/>
  <c r="D25" i="2"/>
  <c r="AG24" i="2"/>
  <c r="AD24" i="2"/>
  <c r="AA24" i="2"/>
  <c r="X24" i="2"/>
  <c r="U24" i="2"/>
  <c r="R24" i="2"/>
  <c r="S29" i="2" s="1"/>
  <c r="O24" i="2"/>
  <c r="L24" i="2"/>
  <c r="I24" i="2"/>
  <c r="F24" i="2"/>
  <c r="C24" i="2"/>
  <c r="AI23" i="2"/>
  <c r="AH23" i="2"/>
  <c r="AF23" i="2"/>
  <c r="AE23" i="2"/>
  <c r="AC23" i="2"/>
  <c r="AB23" i="2"/>
  <c r="Z23" i="2"/>
  <c r="Y23" i="2"/>
  <c r="W23" i="2"/>
  <c r="V23" i="2"/>
  <c r="T23" i="2"/>
  <c r="S23" i="2"/>
  <c r="Q23" i="2"/>
  <c r="P23" i="2"/>
  <c r="N23" i="2"/>
  <c r="M23" i="2"/>
  <c r="K23" i="2"/>
  <c r="J23" i="2"/>
  <c r="H23" i="2"/>
  <c r="G23" i="2"/>
  <c r="E23" i="2"/>
  <c r="D23" i="2"/>
  <c r="AI22" i="2"/>
  <c r="AH22" i="2"/>
  <c r="AF22" i="2"/>
  <c r="AE22" i="2"/>
  <c r="AC22" i="2"/>
  <c r="AB22" i="2"/>
  <c r="Z22" i="2"/>
  <c r="Y22" i="2"/>
  <c r="W22" i="2"/>
  <c r="V22" i="2"/>
  <c r="T22" i="2"/>
  <c r="S22" i="2"/>
  <c r="Q22" i="2"/>
  <c r="P22" i="2"/>
  <c r="N22" i="2"/>
  <c r="M22" i="2"/>
  <c r="K22" i="2"/>
  <c r="J22" i="2"/>
  <c r="H22" i="2"/>
  <c r="G22" i="2"/>
  <c r="E22" i="2"/>
  <c r="D22" i="2"/>
  <c r="AI21" i="2"/>
  <c r="AH21" i="2"/>
  <c r="AF21" i="2"/>
  <c r="AE21" i="2"/>
  <c r="AC21" i="2"/>
  <c r="AB21" i="2"/>
  <c r="Z21" i="2"/>
  <c r="Y21" i="2"/>
  <c r="W21" i="2"/>
  <c r="V21" i="2"/>
  <c r="T21" i="2"/>
  <c r="S21" i="2"/>
  <c r="Q21" i="2"/>
  <c r="P21" i="2"/>
  <c r="N21" i="2"/>
  <c r="M21" i="2"/>
  <c r="K21" i="2"/>
  <c r="J21" i="2"/>
  <c r="H21" i="2"/>
  <c r="G21" i="2"/>
  <c r="E21" i="2"/>
  <c r="D21" i="2"/>
  <c r="AI20" i="2"/>
  <c r="AH20" i="2"/>
  <c r="AF20" i="2"/>
  <c r="AE20" i="2"/>
  <c r="AC20" i="2"/>
  <c r="AB20" i="2"/>
  <c r="Z20" i="2"/>
  <c r="Y20" i="2"/>
  <c r="W20" i="2"/>
  <c r="V20" i="2"/>
  <c r="T20" i="2"/>
  <c r="S20" i="2"/>
  <c r="Q20" i="2"/>
  <c r="P20" i="2"/>
  <c r="N20" i="2"/>
  <c r="M20" i="2"/>
  <c r="K20" i="2"/>
  <c r="J20" i="2"/>
  <c r="H20" i="2"/>
  <c r="G20" i="2"/>
  <c r="E20" i="2"/>
  <c r="D20" i="2"/>
  <c r="AG19" i="2"/>
  <c r="AD19" i="2"/>
  <c r="AA19" i="2"/>
  <c r="X19" i="2"/>
  <c r="U19" i="2"/>
  <c r="R19" i="2"/>
  <c r="O19" i="2"/>
  <c r="L19" i="2"/>
  <c r="I19" i="2"/>
  <c r="F19" i="2"/>
  <c r="C19" i="2"/>
  <c r="AI18" i="2"/>
  <c r="AF18" i="2"/>
  <c r="AC18" i="2"/>
  <c r="Z18" i="2"/>
  <c r="W18" i="2"/>
  <c r="T18" i="2"/>
  <c r="Q18" i="2"/>
  <c r="N18" i="2"/>
  <c r="K18" i="2"/>
  <c r="H18" i="2"/>
  <c r="E18" i="2"/>
  <c r="AI17" i="2"/>
  <c r="AF17" i="2"/>
  <c r="AC17" i="2"/>
  <c r="Z17" i="2"/>
  <c r="W17" i="2"/>
  <c r="T17" i="2"/>
  <c r="Q17" i="2"/>
  <c r="N17" i="2"/>
  <c r="K17" i="2"/>
  <c r="H17" i="2"/>
  <c r="E17" i="2"/>
  <c r="AI16" i="2"/>
  <c r="AF16" i="2"/>
  <c r="AC16" i="2"/>
  <c r="Z16" i="2"/>
  <c r="W16" i="2"/>
  <c r="T16" i="2"/>
  <c r="Q16" i="2"/>
  <c r="N16" i="2"/>
  <c r="K16" i="2"/>
  <c r="H16" i="2"/>
  <c r="E16" i="2"/>
  <c r="M29" i="2" l="1"/>
  <c r="J24" i="2"/>
  <c r="AH24" i="2"/>
  <c r="D29" i="2"/>
  <c r="S34" i="2"/>
  <c r="J39" i="2"/>
  <c r="AH39" i="2"/>
  <c r="Y44" i="2"/>
  <c r="P49" i="2"/>
  <c r="G54" i="2"/>
  <c r="AE54" i="2"/>
  <c r="V59" i="2"/>
  <c r="M64" i="2"/>
  <c r="D69" i="2"/>
  <c r="AB69" i="2"/>
  <c r="V24" i="2"/>
  <c r="AE29" i="2"/>
  <c r="P24" i="2"/>
  <c r="G29" i="2"/>
  <c r="G74" i="2"/>
  <c r="G79" i="2"/>
  <c r="AE74" i="2"/>
  <c r="AE79" i="2"/>
  <c r="Y29" i="2"/>
  <c r="P29" i="2"/>
  <c r="G34" i="2"/>
  <c r="AE34" i="2"/>
  <c r="V39" i="2"/>
  <c r="M44" i="2"/>
  <c r="D49" i="2"/>
  <c r="AB49" i="2"/>
  <c r="S54" i="2"/>
  <c r="J59" i="2"/>
  <c r="AH59" i="2"/>
  <c r="Y64" i="2"/>
  <c r="P69" i="2"/>
  <c r="S74" i="2"/>
  <c r="S79" i="2"/>
  <c r="J34" i="2"/>
  <c r="V34" i="2"/>
  <c r="AH34" i="2"/>
  <c r="M39" i="2"/>
  <c r="Y39" i="2"/>
  <c r="D44" i="2"/>
  <c r="P44" i="2"/>
  <c r="AB44" i="2"/>
  <c r="G49" i="2"/>
  <c r="S49" i="2"/>
  <c r="AE49" i="2"/>
  <c r="J54" i="2"/>
  <c r="V54" i="2"/>
  <c r="AH54" i="2"/>
  <c r="M59" i="2"/>
  <c r="Y59" i="2"/>
  <c r="D64" i="2"/>
  <c r="P64" i="2"/>
  <c r="AB64" i="2"/>
  <c r="G69" i="2"/>
  <c r="S69" i="2"/>
  <c r="AE69" i="2"/>
  <c r="J74" i="2"/>
  <c r="V74" i="2"/>
  <c r="AH74" i="2"/>
  <c r="AB29" i="2"/>
  <c r="J29" i="2"/>
  <c r="V29" i="2"/>
  <c r="AH29" i="2"/>
  <c r="M34" i="2"/>
  <c r="Y34" i="2"/>
  <c r="D39" i="2"/>
  <c r="P39" i="2"/>
  <c r="AB39" i="2"/>
  <c r="G44" i="2"/>
  <c r="S44" i="2"/>
  <c r="AE44" i="2"/>
  <c r="J49" i="2"/>
  <c r="V49" i="2"/>
  <c r="AH49" i="2"/>
  <c r="M54" i="2"/>
  <c r="Y54" i="2"/>
  <c r="D59" i="2"/>
  <c r="P59" i="2"/>
  <c r="AB59" i="2"/>
  <c r="G64" i="2"/>
  <c r="S64" i="2"/>
  <c r="AE64" i="2"/>
  <c r="J69" i="2"/>
  <c r="V69" i="2"/>
  <c r="AH69" i="2"/>
  <c r="M74" i="2"/>
  <c r="Y74" i="2"/>
  <c r="D24" i="2"/>
  <c r="AB24" i="2"/>
  <c r="D34" i="2"/>
  <c r="P34" i="2"/>
  <c r="AB34" i="2"/>
  <c r="G39" i="2"/>
  <c r="S39" i="2"/>
  <c r="AE39" i="2"/>
  <c r="J44" i="2"/>
  <c r="V44" i="2"/>
  <c r="AH44" i="2"/>
  <c r="M49" i="2"/>
  <c r="Y49" i="2"/>
  <c r="D54" i="2"/>
  <c r="P54" i="2"/>
  <c r="AB54" i="2"/>
  <c r="G59" i="2"/>
  <c r="S59" i="2"/>
  <c r="AE59" i="2"/>
  <c r="J64" i="2"/>
  <c r="V64" i="2"/>
  <c r="AH64" i="2"/>
  <c r="M69" i="2"/>
  <c r="Y69" i="2"/>
  <c r="D74" i="2"/>
  <c r="P74" i="2"/>
  <c r="AB74" i="2"/>
  <c r="G24" i="2"/>
  <c r="M24" i="2"/>
  <c r="S24" i="2"/>
  <c r="Y24" i="2"/>
  <c r="AE24" i="2"/>
</calcChain>
</file>

<file path=xl/sharedStrings.xml><?xml version="1.0" encoding="utf-8"?>
<sst xmlns="http://schemas.openxmlformats.org/spreadsheetml/2006/main" count="124" uniqueCount="29">
  <si>
    <t>Q1</t>
  </si>
  <si>
    <t>Q2</t>
  </si>
  <si>
    <t>Q3</t>
  </si>
  <si>
    <t>Q4</t>
  </si>
  <si>
    <t>Index</t>
  </si>
  <si>
    <t>Year-on-Year rate of change           (%)</t>
  </si>
  <si>
    <t>Quarter-on-Quarter rate of change                  (%)</t>
  </si>
  <si>
    <t>Year / Quarter</t>
  </si>
  <si>
    <t>ELSTAT</t>
  </si>
  <si>
    <t>BUSINESS STATISTICS DIVISION</t>
  </si>
  <si>
    <t>MANUFACTURE-CONSTRUCTION INDICES AND INDUSTRIAL PRODUCTS SECTION</t>
  </si>
  <si>
    <t>(Data not seasonally adjusted and not adjusted for the number of the working days)</t>
  </si>
  <si>
    <t>Base year : 2015=100.0</t>
  </si>
  <si>
    <t>Section C - Manufacturing</t>
  </si>
  <si>
    <t>Section B - Mining and Quarrying</t>
  </si>
  <si>
    <t>Section D - Electricity, Gas, Steam and Air Conditioning Supply</t>
  </si>
  <si>
    <t>Section E - Water Supply, Sewerage, Waste Management and Remediation Activities</t>
  </si>
  <si>
    <t>Section F - Construction</t>
  </si>
  <si>
    <t>Section J - Information and Communication</t>
  </si>
  <si>
    <t>Section M - Professional, Scientific and              Technical Activities</t>
  </si>
  <si>
    <t>TRADE AND SERVICES INDICES SECTION</t>
  </si>
  <si>
    <t>Section I - Accommodation and                                   Food Service Activities</t>
  </si>
  <si>
    <t>Annual Average</t>
  </si>
  <si>
    <t>Section H - Transportation and Storage</t>
  </si>
  <si>
    <t>Section N - Administrative and                               Support Service Activities</t>
  </si>
  <si>
    <r>
      <t xml:space="preserve">1 </t>
    </r>
    <r>
      <rPr>
        <sz val="10"/>
        <rFont val="Calibri"/>
        <family val="2"/>
        <charset val="161"/>
      </rPr>
      <t>It refers to eleven main sections of the statistical classification of economic activities NACE Rev.2 of EU, namely Β-Ε (Mining and Quarrying, Manufacturing, Electricity Supply and Water Supply), F (Construction), G (Trade), Η-J and Μ-Ν (Other Services)</t>
    </r>
  </si>
  <si>
    <t>Section G - Wholesale and Retal Trade, Repair of Motor Vehicles and Motorcycles</t>
  </si>
  <si>
    <r>
      <t>TABLE 2.  Evolution of the Index of Hours Worked by Employees* in main sections of economy</t>
    </r>
    <r>
      <rPr>
        <b/>
        <vertAlign val="superscript"/>
        <sz val="11"/>
        <rFont val="Calibri"/>
        <family val="2"/>
        <charset val="161"/>
        <scheme val="minor"/>
      </rPr>
      <t>1</t>
    </r>
  </si>
  <si>
    <t>* The index of Hours Worked (by employees and self-employed persons) is replaced by the index of Hours Worked by employees for all sections of economic activity, in the implementation framework of Regulation (EU) No 2019/2152, with the announcement of 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</si>
</sst>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 Greek"/>
      <charset val="161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i/>
      <sz val="9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vertAlign val="superscript"/>
      <sz val="11"/>
      <name val="Calibri"/>
      <family val="2"/>
      <charset val="161"/>
      <scheme val="minor"/>
    </font>
    <font>
      <vertAlign val="superscript"/>
      <sz val="10"/>
      <name val="Calibri"/>
      <family val="2"/>
      <charset val="161"/>
    </font>
    <font>
      <sz val="10"/>
      <name val="Calibri"/>
      <family val="2"/>
      <charset val="161"/>
    </font>
    <font>
      <b/>
      <i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7" fillId="0" borderId="0" xfId="0" applyFont="1"/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0" fontId="9" fillId="0" borderId="0" xfId="0" applyFont="1"/>
    <xf numFmtId="164" fontId="8" fillId="0" borderId="0" xfId="0" applyNumberFormat="1" applyFo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0" fontId="13" fillId="0" borderId="0" xfId="0" applyFont="1"/>
    <xf numFmtId="164" fontId="6" fillId="0" borderId="14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 vertical="top" wrapText="1"/>
    </xf>
    <xf numFmtId="164" fontId="6" fillId="0" borderId="19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 vertical="top" wrapText="1"/>
    </xf>
    <xf numFmtId="164" fontId="6" fillId="0" borderId="20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 vertical="top" wrapText="1"/>
    </xf>
    <xf numFmtId="164" fontId="6" fillId="0" borderId="21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8" fillId="3" borderId="24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right" vertical="top" wrapText="1"/>
    </xf>
    <xf numFmtId="164" fontId="6" fillId="0" borderId="7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 vertical="top" wrapText="1"/>
    </xf>
    <xf numFmtId="0" fontId="8" fillId="3" borderId="26" xfId="0" applyFont="1" applyFill="1" applyBorder="1" applyAlignment="1">
      <alignment horizontal="center"/>
    </xf>
    <xf numFmtId="164" fontId="6" fillId="0" borderId="27" xfId="0" applyNumberFormat="1" applyFont="1" applyBorder="1" applyAlignment="1">
      <alignment horizontal="right"/>
    </xf>
    <xf numFmtId="164" fontId="6" fillId="0" borderId="28" xfId="0" applyNumberFormat="1" applyFont="1" applyBorder="1" applyAlignment="1">
      <alignment horizontal="right" vertical="top" wrapText="1"/>
    </xf>
    <xf numFmtId="164" fontId="6" fillId="0" borderId="29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vertical="top" wrapText="1"/>
    </xf>
    <xf numFmtId="0" fontId="14" fillId="0" borderId="0" xfId="0" applyFont="1"/>
    <xf numFmtId="0" fontId="10" fillId="0" borderId="0" xfId="0" applyFont="1" applyAlignment="1">
      <alignment horizontal="center"/>
    </xf>
    <xf numFmtId="164" fontId="6" fillId="0" borderId="31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 vertical="top" wrapText="1"/>
    </xf>
    <xf numFmtId="164" fontId="6" fillId="0" borderId="33" xfId="0" applyNumberFormat="1" applyFont="1" applyBorder="1" applyAlignment="1">
      <alignment horizontal="right"/>
    </xf>
    <xf numFmtId="0" fontId="8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8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0</xdr:col>
      <xdr:colOff>680085</xdr:colOff>
      <xdr:row>3</xdr:row>
      <xdr:rowOff>130810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700FDEB-CBE8-4F7E-9C76-CDC04FD4B29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9050"/>
          <a:ext cx="622935" cy="629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r/portal/page/portal/ESYE/BUCKET/A0508/Other/&#913;&#947;&#945;&#960;&#951;&#956;&#941;&#957;&#945;/&#932;&#945;%20&#941;&#947;&#947;&#961;&#945;&#966;&#940;%20&#956;&#959;&#965;/&#920;&#917;&#931;&#931;&#913;&#923;&#927;&#925;&#921;&#922;&#919;/&#920;&#917;&#931;&#931;&#913;&#923;&#927;&#925;&#921;&#922;&#919;%2098/&#915;&#929;&#913;&#934;&#919;&#924;&#913;&#932;&#9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stoselida%20&#913;-&#923;&#921;&#913;&#925;-&#935;&#927;&#925;&#916;&#929;-&#913;&#933;&#932;&#927;&#922;-&#913;&#928;&#913;&#931;&#935;\&#913;&#960;&#945;&#963;&#967;&#972;&#955;&#951;&#963;&#951;\2020\&#935;&#929;&#927;&#925;&#927;&#931;&#917;&#921;&#929;&#917;&#931;\&#913;&#947;&#945;&#960;&#951;&#956;&#941;&#957;&#945;\&#932;&#945;%20&#941;&#947;&#947;&#961;&#945;&#966;&#940;%20&#956;&#959;&#965;\&#920;&#917;&#931;&#931;&#913;&#923;&#927;&#925;&#921;&#922;&#919;\&#920;&#917;&#931;&#931;&#913;&#923;&#927;&#925;&#921;&#922;&#919;%2098\&#915;&#929;&#913;&#934;&#919;&#924;&#913;&#932;&#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IKOYIST"/>
    </sheetNames>
    <sheetDataSet>
      <sheetData sheetId="0">
        <row r="2">
          <cell r="A2" t="str">
            <v>ΕΤΟΣ :  1993</v>
          </cell>
          <cell r="B2" t="str">
            <v>1</v>
          </cell>
          <cell r="C2" t="str">
            <v>2</v>
          </cell>
          <cell r="D2" t="str">
            <v>3</v>
          </cell>
          <cell r="E2" t="str">
            <v>4</v>
          </cell>
          <cell r="F2" t="str">
            <v>5</v>
          </cell>
          <cell r="G2" t="str">
            <v>6</v>
          </cell>
          <cell r="H2" t="str">
            <v>7</v>
          </cell>
          <cell r="I2" t="str">
            <v>8</v>
          </cell>
          <cell r="J2" t="str">
            <v>9</v>
          </cell>
          <cell r="K2" t="str">
            <v>10</v>
          </cell>
          <cell r="L2" t="str">
            <v>11</v>
          </cell>
          <cell r="M2" t="str">
            <v>12</v>
          </cell>
          <cell r="O2" t="str">
            <v>ΜΕΣΟΣ</v>
          </cell>
        </row>
        <row r="3">
          <cell r="A3" t="str">
            <v>=============</v>
          </cell>
          <cell r="B3" t="str">
            <v>=</v>
          </cell>
          <cell r="C3" t="str">
            <v>=</v>
          </cell>
          <cell r="D3" t="str">
            <v>=</v>
          </cell>
          <cell r="E3" t="str">
            <v>=</v>
          </cell>
          <cell r="F3" t="str">
            <v>=</v>
          </cell>
          <cell r="G3" t="str">
            <v>=</v>
          </cell>
          <cell r="H3" t="str">
            <v>=</v>
          </cell>
          <cell r="I3" t="str">
            <v>=</v>
          </cell>
          <cell r="J3" t="str">
            <v>=</v>
          </cell>
          <cell r="K3" t="str">
            <v>=</v>
          </cell>
          <cell r="L3" t="str">
            <v>=</v>
          </cell>
          <cell r="M3" t="str">
            <v>=</v>
          </cell>
          <cell r="N3" t="str">
            <v>:</v>
          </cell>
          <cell r="O3" t="str">
            <v>=</v>
          </cell>
          <cell r="P3" t="str">
            <v>:</v>
          </cell>
        </row>
        <row r="4">
          <cell r="A4" t="str">
            <v xml:space="preserve">  1  ΔΙΑΤΡΟΦΗ &amp; ΜΗ ΑΛΚΟΟΛΟΥΧΑ ΠΟΤΑ</v>
          </cell>
          <cell r="B4">
            <v>85.725405221253723</v>
          </cell>
          <cell r="C4">
            <v>85.839460009758184</v>
          </cell>
          <cell r="D4">
            <v>86.751784210848825</v>
          </cell>
          <cell r="E4">
            <v>88.362680880206426</v>
          </cell>
          <cell r="F4">
            <v>87.293669257112043</v>
          </cell>
          <cell r="G4">
            <v>88.232628248022579</v>
          </cell>
          <cell r="H4">
            <v>84.607833269779334</v>
          </cell>
          <cell r="I4">
            <v>86.374249389573109</v>
          </cell>
          <cell r="J4">
            <v>88.390177768679223</v>
          </cell>
          <cell r="K4">
            <v>90.739936069867809</v>
          </cell>
          <cell r="L4">
            <v>92.772173248982256</v>
          </cell>
          <cell r="M4">
            <v>93.322948888569982</v>
          </cell>
          <cell r="N4" t="str">
            <v>:</v>
          </cell>
          <cell r="O4">
            <v>88.201078871887788</v>
          </cell>
          <cell r="P4" t="str">
            <v>:</v>
          </cell>
        </row>
        <row r="5">
          <cell r="N5" t="str">
            <v>:</v>
          </cell>
          <cell r="P5" t="str">
            <v>:</v>
          </cell>
        </row>
        <row r="6">
          <cell r="A6" t="str">
            <v xml:space="preserve">  2  ΑΛΚΟΟΛΟΥΧΑ ΠΟΤΑ &amp; ΚΑΠΝΟΣ</v>
          </cell>
          <cell r="B6">
            <v>78.345293020122568</v>
          </cell>
          <cell r="C6">
            <v>83.339295866635155</v>
          </cell>
          <cell r="D6">
            <v>83.719337293002738</v>
          </cell>
          <cell r="E6">
            <v>83.902041106813627</v>
          </cell>
          <cell r="F6">
            <v>84.243705199466902</v>
          </cell>
          <cell r="G6">
            <v>84.361019331906405</v>
          </cell>
          <cell r="H6">
            <v>85.076086361388064</v>
          </cell>
          <cell r="I6">
            <v>85.955590009776856</v>
          </cell>
          <cell r="J6">
            <v>86.020933171513022</v>
          </cell>
          <cell r="K6">
            <v>86.102041421599779</v>
          </cell>
          <cell r="L6">
            <v>86.342558003098176</v>
          </cell>
          <cell r="M6">
            <v>86.360368687121237</v>
          </cell>
          <cell r="N6" t="str">
            <v>:</v>
          </cell>
          <cell r="O6">
            <v>84.480689122703708</v>
          </cell>
          <cell r="P6" t="str">
            <v>:</v>
          </cell>
        </row>
        <row r="7">
          <cell r="N7" t="str">
            <v>:</v>
          </cell>
          <cell r="P7" t="str">
            <v>:</v>
          </cell>
        </row>
        <row r="8">
          <cell r="A8" t="str">
            <v xml:space="preserve">  3  ΕΝΔΥΣΗ &amp; ΥΠΟΔΗΣΗ</v>
          </cell>
          <cell r="B8">
            <v>81.215400451688268</v>
          </cell>
          <cell r="C8">
            <v>77.077025438077982</v>
          </cell>
          <cell r="D8">
            <v>90.166101970614648</v>
          </cell>
          <cell r="E8">
            <v>90.228097835118348</v>
          </cell>
          <cell r="F8">
            <v>90.598552452263675</v>
          </cell>
          <cell r="G8">
            <v>93.434441160285559</v>
          </cell>
          <cell r="H8">
            <v>88.40388718941206</v>
          </cell>
          <cell r="I8">
            <v>87.150846321803328</v>
          </cell>
          <cell r="J8">
            <v>93.901166060122264</v>
          </cell>
          <cell r="K8">
            <v>98.748130794356996</v>
          </cell>
          <cell r="L8">
            <v>99.283528855912593</v>
          </cell>
          <cell r="M8">
            <v>99.337572164459715</v>
          </cell>
          <cell r="N8" t="str">
            <v>:</v>
          </cell>
          <cell r="O8">
            <v>90.795395891176284</v>
          </cell>
          <cell r="P8" t="str">
            <v>:</v>
          </cell>
        </row>
        <row r="9">
          <cell r="N9" t="str">
            <v>:</v>
          </cell>
          <cell r="P9" t="str">
            <v>:</v>
          </cell>
        </row>
        <row r="10">
          <cell r="A10" t="str">
            <v xml:space="preserve">  4  ΣΤΕΓΑΣΗ</v>
          </cell>
          <cell r="B10">
            <v>86.352004301362228</v>
          </cell>
          <cell r="C10">
            <v>87.740314408895856</v>
          </cell>
          <cell r="D10">
            <v>89.268843358830253</v>
          </cell>
          <cell r="E10">
            <v>89.953427288753744</v>
          </cell>
          <cell r="F10">
            <v>90.56497410044642</v>
          </cell>
          <cell r="G10">
            <v>90.737603953425648</v>
          </cell>
          <cell r="H10">
            <v>91.247571242600372</v>
          </cell>
          <cell r="I10">
            <v>91.796782687470795</v>
          </cell>
          <cell r="J10">
            <v>92.511744195210156</v>
          </cell>
          <cell r="K10">
            <v>93.683536992570325</v>
          </cell>
          <cell r="L10">
            <v>94.188521921445798</v>
          </cell>
          <cell r="M10">
            <v>94.116046766970243</v>
          </cell>
          <cell r="N10" t="str">
            <v>:</v>
          </cell>
          <cell r="O10">
            <v>91.013447601498484</v>
          </cell>
          <cell r="P10" t="str">
            <v>:</v>
          </cell>
        </row>
        <row r="11">
          <cell r="N11" t="str">
            <v>:</v>
          </cell>
          <cell r="P11" t="str">
            <v>:</v>
          </cell>
        </row>
        <row r="12">
          <cell r="A12" t="str">
            <v xml:space="preserve">  5  ΔΙΑΡΚΗ ΑΓΑΘΑ - ΕΙΔΗ ΝΟΙΚΟΚΥΡΙΟΥ &amp; ΥΠΗΡΕΣΙΕΣ</v>
          </cell>
          <cell r="B12">
            <v>86.866090636923502</v>
          </cell>
          <cell r="C12">
            <v>85.856545652236491</v>
          </cell>
          <cell r="D12">
            <v>92.048952049591819</v>
          </cell>
          <cell r="E12">
            <v>92.374448798413852</v>
          </cell>
          <cell r="F12">
            <v>92.864258097249035</v>
          </cell>
          <cell r="G12">
            <v>93.958201690192482</v>
          </cell>
          <cell r="H12">
            <v>89.325578883082059</v>
          </cell>
          <cell r="I12">
            <v>88.250102504506927</v>
          </cell>
          <cell r="J12">
            <v>95.040259109260887</v>
          </cell>
          <cell r="K12">
            <v>96.077738700346558</v>
          </cell>
          <cell r="L12">
            <v>96.773991554514865</v>
          </cell>
          <cell r="M12">
            <v>97.316146867387602</v>
          </cell>
          <cell r="N12" t="str">
            <v>:</v>
          </cell>
          <cell r="O12">
            <v>92.229359545308839</v>
          </cell>
          <cell r="P12" t="str">
            <v>:</v>
          </cell>
        </row>
        <row r="13">
          <cell r="N13" t="str">
            <v>:</v>
          </cell>
          <cell r="P13" t="str">
            <v>:</v>
          </cell>
        </row>
        <row r="14">
          <cell r="A14" t="str">
            <v xml:space="preserve">  6  ΥΓΕΙΑ</v>
          </cell>
          <cell r="B14">
            <v>82.822686183068541</v>
          </cell>
          <cell r="C14">
            <v>89.847039953424897</v>
          </cell>
          <cell r="D14">
            <v>89.954657884226762</v>
          </cell>
          <cell r="E14">
            <v>90.252400297726865</v>
          </cell>
          <cell r="F14">
            <v>91.020048135188773</v>
          </cell>
          <cell r="G14">
            <v>91.626511656900831</v>
          </cell>
          <cell r="H14">
            <v>91.641561549585276</v>
          </cell>
          <cell r="I14">
            <v>91.652028440229984</v>
          </cell>
          <cell r="J14">
            <v>92.061354973196018</v>
          </cell>
          <cell r="K14">
            <v>93.972943758579319</v>
          </cell>
          <cell r="L14">
            <v>94.361370912119128</v>
          </cell>
          <cell r="M14">
            <v>94.494781385675395</v>
          </cell>
          <cell r="N14" t="str">
            <v>:</v>
          </cell>
          <cell r="O14">
            <v>91.142282094160151</v>
          </cell>
          <cell r="P14" t="str">
            <v>:</v>
          </cell>
        </row>
        <row r="15">
          <cell r="N15" t="str">
            <v>:</v>
          </cell>
          <cell r="P15" t="str">
            <v>:</v>
          </cell>
        </row>
        <row r="16">
          <cell r="A16" t="str">
            <v xml:space="preserve">  7  ΜΕΤΑΦΟΡΕΣ</v>
          </cell>
          <cell r="B16">
            <v>94.400110900236939</v>
          </cell>
          <cell r="C16">
            <v>94.997762792258229</v>
          </cell>
          <cell r="D16">
            <v>96.19261089026034</v>
          </cell>
          <cell r="E16">
            <v>97.227337597050663</v>
          </cell>
          <cell r="F16">
            <v>97.485814869699908</v>
          </cell>
          <cell r="G16">
            <v>97.472808839555015</v>
          </cell>
          <cell r="H16">
            <v>97.573938090137588</v>
          </cell>
          <cell r="I16">
            <v>97.665648854747147</v>
          </cell>
          <cell r="J16">
            <v>95.113448981787414</v>
          </cell>
          <cell r="K16">
            <v>95.311219001940714</v>
          </cell>
          <cell r="L16">
            <v>95.567849371944746</v>
          </cell>
          <cell r="M16">
            <v>95.733561313861202</v>
          </cell>
          <cell r="N16" t="str">
            <v>:</v>
          </cell>
          <cell r="O16">
            <v>96.228509291956655</v>
          </cell>
          <cell r="P16" t="str">
            <v>:</v>
          </cell>
        </row>
        <row r="17">
          <cell r="N17" t="str">
            <v>:</v>
          </cell>
          <cell r="P17" t="str">
            <v>:</v>
          </cell>
        </row>
        <row r="18">
          <cell r="A18" t="str">
            <v xml:space="preserve">  8  ΕΠΙΚΟΙΝΩΝΙΕΣ</v>
          </cell>
          <cell r="B18">
            <v>63.177092611924309</v>
          </cell>
          <cell r="C18">
            <v>66.250506759041599</v>
          </cell>
          <cell r="D18">
            <v>80.32981502106017</v>
          </cell>
          <cell r="E18">
            <v>80.32981502106017</v>
          </cell>
          <cell r="F18">
            <v>80.32981502106017</v>
          </cell>
          <cell r="G18">
            <v>90.15852523117286</v>
          </cell>
          <cell r="H18">
            <v>90.15852523117286</v>
          </cell>
          <cell r="I18">
            <v>90.15852523117286</v>
          </cell>
          <cell r="J18">
            <v>90.15852523117286</v>
          </cell>
          <cell r="K18">
            <v>100</v>
          </cell>
          <cell r="L18">
            <v>100</v>
          </cell>
          <cell r="M18">
            <v>100</v>
          </cell>
          <cell r="N18" t="str">
            <v>:</v>
          </cell>
          <cell r="O18">
            <v>85.92092877990315</v>
          </cell>
          <cell r="P18" t="str">
            <v>:</v>
          </cell>
        </row>
        <row r="19">
          <cell r="N19" t="str">
            <v>:</v>
          </cell>
          <cell r="P19" t="str">
            <v>:</v>
          </cell>
        </row>
        <row r="20">
          <cell r="A20" t="str">
            <v xml:space="preserve">  9  ΑΝΑΨΥΧΗ - ΠΟΛΙΤΙΣΤΙΚΕΣ ΔΡΑΣΤΗΡΙΟΤΗΤΕΣ</v>
          </cell>
          <cell r="B20">
            <v>88.132598330824379</v>
          </cell>
          <cell r="C20">
            <v>87.108544843710519</v>
          </cell>
          <cell r="D20">
            <v>88.934155656773243</v>
          </cell>
          <cell r="E20">
            <v>88.613295539912045</v>
          </cell>
          <cell r="F20">
            <v>88.641635722713701</v>
          </cell>
          <cell r="G20">
            <v>90.176632136403441</v>
          </cell>
          <cell r="H20">
            <v>87.904706520443966</v>
          </cell>
          <cell r="I20">
            <v>89.167330981089052</v>
          </cell>
          <cell r="J20">
            <v>93.970186683312122</v>
          </cell>
          <cell r="K20">
            <v>95.403302328107415</v>
          </cell>
          <cell r="L20">
            <v>96.562917768158414</v>
          </cell>
          <cell r="M20">
            <v>97.197931043833066</v>
          </cell>
          <cell r="N20" t="str">
            <v>:</v>
          </cell>
          <cell r="O20">
            <v>90.98443646294011</v>
          </cell>
          <cell r="P20" t="str">
            <v>:</v>
          </cell>
        </row>
        <row r="21">
          <cell r="N21" t="str">
            <v>:</v>
          </cell>
          <cell r="P21" t="str">
            <v>:</v>
          </cell>
        </row>
        <row r="22">
          <cell r="A22" t="str">
            <v xml:space="preserve">  10  ΕΚΠΑΙΔΕΥΣΗ</v>
          </cell>
          <cell r="B22">
            <v>92.338778865581489</v>
          </cell>
          <cell r="C22">
            <v>92.338778865581489</v>
          </cell>
          <cell r="D22">
            <v>92.338778865581489</v>
          </cell>
          <cell r="E22">
            <v>92.338778865581489</v>
          </cell>
          <cell r="F22">
            <v>92.338778865581489</v>
          </cell>
          <cell r="G22">
            <v>92.338778865581489</v>
          </cell>
          <cell r="H22">
            <v>92.338778865581489</v>
          </cell>
          <cell r="I22">
            <v>92.338778865581489</v>
          </cell>
          <cell r="J22">
            <v>94.076593165889349</v>
          </cell>
          <cell r="K22">
            <v>94.535439553778403</v>
          </cell>
          <cell r="L22">
            <v>94.535439553778403</v>
          </cell>
          <cell r="M22">
            <v>94.535439553778403</v>
          </cell>
          <cell r="N22" t="str">
            <v>:</v>
          </cell>
          <cell r="O22">
            <v>93.032761895989708</v>
          </cell>
          <cell r="P22" t="str">
            <v>:</v>
          </cell>
        </row>
        <row r="23">
          <cell r="N23" t="str">
            <v>:</v>
          </cell>
          <cell r="P23" t="str">
            <v>:</v>
          </cell>
        </row>
        <row r="24">
          <cell r="A24" t="str">
            <v xml:space="preserve">  11  ΞΕΝΟΔΟΧΕΙΑ - ΚΑΦΕ - ΕΣΤΙΑΤΟΡΙΑ</v>
          </cell>
          <cell r="B24">
            <v>83.98008294556476</v>
          </cell>
          <cell r="C24">
            <v>83.21651306506422</v>
          </cell>
          <cell r="D24">
            <v>84.280090445773382</v>
          </cell>
          <cell r="E24">
            <v>88.380290619240469</v>
          </cell>
          <cell r="F24">
            <v>89.96824088078688</v>
          </cell>
          <cell r="G24">
            <v>90.081500327478125</v>
          </cell>
          <cell r="H24">
            <v>90.319625105652747</v>
          </cell>
          <cell r="I24">
            <v>90.841425679488765</v>
          </cell>
          <cell r="J24">
            <v>91.837683888832615</v>
          </cell>
          <cell r="K24">
            <v>90.882917973942483</v>
          </cell>
          <cell r="L24">
            <v>89.654885053442754</v>
          </cell>
          <cell r="M24">
            <v>93.935159207529765</v>
          </cell>
          <cell r="N24" t="str">
            <v>:</v>
          </cell>
          <cell r="O24">
            <v>88.94820126606642</v>
          </cell>
          <cell r="P24" t="str">
            <v>:</v>
          </cell>
        </row>
        <row r="25">
          <cell r="N25" t="str">
            <v>:</v>
          </cell>
          <cell r="P25" t="str">
            <v>:</v>
          </cell>
        </row>
        <row r="26">
          <cell r="A26" t="str">
            <v xml:space="preserve">  12  ΔΙΑΦΟΡΑ ΑΓΑΘΑ &amp; ΥΠΗΡΕΣΙΕΣ</v>
          </cell>
          <cell r="B26">
            <v>82.896383728787328</v>
          </cell>
          <cell r="C26">
            <v>82.241788643880227</v>
          </cell>
          <cell r="D26">
            <v>85.588664117894098</v>
          </cell>
          <cell r="E26">
            <v>88.523656964610893</v>
          </cell>
          <cell r="F26">
            <v>87.6240445882068</v>
          </cell>
          <cell r="G26">
            <v>88.923668509385863</v>
          </cell>
          <cell r="H26">
            <v>87.027225490198418</v>
          </cell>
          <cell r="I26">
            <v>86.758574852254938</v>
          </cell>
          <cell r="J26">
            <v>91.785831033284623</v>
          </cell>
          <cell r="K26">
            <v>92.461695395445375</v>
          </cell>
          <cell r="L26">
            <v>92.956579532361317</v>
          </cell>
          <cell r="M26">
            <v>96.843220940178739</v>
          </cell>
          <cell r="N26" t="str">
            <v>:</v>
          </cell>
          <cell r="O26">
            <v>88.635944483040717</v>
          </cell>
          <cell r="P26" t="str">
            <v>:</v>
          </cell>
        </row>
        <row r="27">
          <cell r="N27" t="str">
            <v>:</v>
          </cell>
          <cell r="P27" t="str">
            <v>:</v>
          </cell>
        </row>
        <row r="28">
          <cell r="A28" t="str">
            <v>*</v>
          </cell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  <cell r="L28" t="str">
            <v>*</v>
          </cell>
          <cell r="M28" t="str">
            <v>*</v>
          </cell>
          <cell r="N28" t="str">
            <v>:</v>
          </cell>
          <cell r="O28" t="str">
            <v>*</v>
          </cell>
          <cell r="P28" t="str">
            <v>:</v>
          </cell>
        </row>
        <row r="29">
          <cell r="A29" t="str">
            <v>Γ.Δ.Τ.Κ.</v>
          </cell>
          <cell r="B29">
            <v>85.033982809217065</v>
          </cell>
          <cell r="C29">
            <v>85.294308619269472</v>
          </cell>
          <cell r="D29">
            <v>88.448705159791629</v>
          </cell>
          <cell r="E29">
            <v>89.618943382780827</v>
          </cell>
          <cell r="F29">
            <v>89.819967920092807</v>
          </cell>
          <cell r="G29">
            <v>90.822792722870119</v>
          </cell>
          <cell r="H29">
            <v>89.065691861826664</v>
          </cell>
          <cell r="I29">
            <v>89.42569030985824</v>
          </cell>
          <cell r="J29">
            <v>91.697968718427546</v>
          </cell>
          <cell r="K29">
            <v>93.436033846583115</v>
          </cell>
          <cell r="L29">
            <v>94.163734773062217</v>
          </cell>
          <cell r="M29">
            <v>95.067547157791864</v>
          </cell>
          <cell r="N29" t="str">
            <v>:</v>
          </cell>
          <cell r="O29">
            <v>90.157947273464302</v>
          </cell>
          <cell r="P29" t="str">
            <v>:</v>
          </cell>
        </row>
        <row r="30">
          <cell r="A30" t="str">
            <v>*</v>
          </cell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  <cell r="L30" t="str">
            <v>*</v>
          </cell>
          <cell r="M30" t="str">
            <v>*</v>
          </cell>
          <cell r="N30" t="str">
            <v>:</v>
          </cell>
          <cell r="O30" t="str">
            <v>*</v>
          </cell>
          <cell r="P30" t="str">
            <v>:</v>
          </cell>
        </row>
        <row r="31">
          <cell r="A31" t="str">
            <v>‚::</v>
          </cell>
        </row>
        <row r="32">
          <cell r="A32" t="str">
            <v>ΕΤΟΣ :  1994</v>
          </cell>
          <cell r="B32" t="str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O32" t="str">
            <v>ΜΕΣΟΣ</v>
          </cell>
        </row>
        <row r="33">
          <cell r="A33" t="str">
            <v>=============</v>
          </cell>
          <cell r="B33" t="str">
            <v>=</v>
          </cell>
          <cell r="C33" t="str">
            <v>=</v>
          </cell>
          <cell r="D33" t="str">
            <v>=</v>
          </cell>
          <cell r="E33" t="str">
            <v>=</v>
          </cell>
          <cell r="F33" t="str">
            <v>=</v>
          </cell>
          <cell r="G33" t="str">
            <v>=</v>
          </cell>
          <cell r="H33" t="str">
            <v>=</v>
          </cell>
          <cell r="I33" t="str">
            <v>=</v>
          </cell>
          <cell r="J33" t="str">
            <v>=</v>
          </cell>
          <cell r="K33" t="str">
            <v>=</v>
          </cell>
          <cell r="L33" t="str">
            <v>=</v>
          </cell>
          <cell r="M33" t="str">
            <v>=</v>
          </cell>
          <cell r="N33" t="str">
            <v>:</v>
          </cell>
          <cell r="O33" t="str">
            <v>=</v>
          </cell>
          <cell r="P33" t="str">
            <v>:</v>
          </cell>
        </row>
        <row r="34">
          <cell r="A34" t="str">
            <v xml:space="preserve">  1  ΔΙΑΤΡΟΦΗ &amp; ΜΗ ΑΛΚΟΟΛΟΥΧΑ ΠΟΤΑ</v>
          </cell>
          <cell r="B34">
            <v>93.345199121287337</v>
          </cell>
          <cell r="C34">
            <v>95.708164422473189</v>
          </cell>
          <cell r="D34">
            <v>97.237410157724028</v>
          </cell>
          <cell r="E34">
            <v>98.742496459791738</v>
          </cell>
          <cell r="F34">
            <v>100.2065877297954</v>
          </cell>
          <cell r="G34">
            <v>100.00555392950461</v>
          </cell>
          <cell r="H34">
            <v>99.002361823073926</v>
          </cell>
          <cell r="I34">
            <v>98.742870470184272</v>
          </cell>
          <cell r="J34">
            <v>101.46035542343861</v>
          </cell>
          <cell r="K34">
            <v>102.84674251659607</v>
          </cell>
          <cell r="L34">
            <v>104.21096933090109</v>
          </cell>
          <cell r="M34">
            <v>107.16929043609449</v>
          </cell>
          <cell r="N34" t="str">
            <v>:</v>
          </cell>
          <cell r="O34">
            <v>99.88983348507206</v>
          </cell>
          <cell r="P34" t="str">
            <v>:</v>
          </cell>
        </row>
        <row r="35">
          <cell r="N35" t="str">
            <v>:</v>
          </cell>
          <cell r="P35" t="str">
            <v>:</v>
          </cell>
        </row>
        <row r="36">
          <cell r="A36" t="str">
            <v xml:space="preserve">  2  ΑΛΚΟΟΛΟΥΧΑ ΠΟΤΑ &amp; ΚΑΠΝΟΣ</v>
          </cell>
          <cell r="B36">
            <v>87.369140752803872</v>
          </cell>
          <cell r="C36">
            <v>100.66167354426651</v>
          </cell>
          <cell r="D36">
            <v>100.75110820359009</v>
          </cell>
          <cell r="E36">
            <v>101.00510977097315</v>
          </cell>
          <cell r="F36">
            <v>101.15570864066109</v>
          </cell>
          <cell r="G36">
            <v>101.24861737624572</v>
          </cell>
          <cell r="H36">
            <v>101.29628151388508</v>
          </cell>
          <cell r="I36">
            <v>101.32135200605576</v>
          </cell>
          <cell r="J36">
            <v>101.35294079101708</v>
          </cell>
          <cell r="K36">
            <v>101.37901258858547</v>
          </cell>
          <cell r="L36">
            <v>101.37979750760786</v>
          </cell>
          <cell r="M36">
            <v>101.44107702676658</v>
          </cell>
          <cell r="N36" t="str">
            <v>:</v>
          </cell>
          <cell r="O36">
            <v>100.03015164353819</v>
          </cell>
          <cell r="P36" t="str">
            <v>:</v>
          </cell>
        </row>
        <row r="37">
          <cell r="N37" t="str">
            <v>:</v>
          </cell>
          <cell r="P37" t="str">
            <v>:</v>
          </cell>
        </row>
        <row r="38">
          <cell r="A38" t="str">
            <v xml:space="preserve">  3  ΕΝΔΥΣΗ &amp; ΥΠΟΔΗΣΗ</v>
          </cell>
          <cell r="B38">
            <v>91.490268181080552</v>
          </cell>
          <cell r="C38">
            <v>87.35817255895941</v>
          </cell>
          <cell r="D38">
            <v>99.56607367307862</v>
          </cell>
          <cell r="E38">
            <v>99.69388573075004</v>
          </cell>
          <cell r="F38">
            <v>100.01439605072079</v>
          </cell>
          <cell r="G38">
            <v>102.5871796215125</v>
          </cell>
          <cell r="H38">
            <v>95.311293376383304</v>
          </cell>
          <cell r="I38">
            <v>95.34111846459939</v>
          </cell>
          <cell r="J38">
            <v>102.99850361143797</v>
          </cell>
          <cell r="K38">
            <v>108.07938230697292</v>
          </cell>
          <cell r="L38">
            <v>108.68754024142331</v>
          </cell>
          <cell r="M38">
            <v>108.71027698640486</v>
          </cell>
          <cell r="N38" t="str">
            <v>:</v>
          </cell>
          <cell r="O38">
            <v>99.986507566943644</v>
          </cell>
          <cell r="P38" t="str">
            <v>:</v>
          </cell>
        </row>
        <row r="39">
          <cell r="N39" t="str">
            <v>:</v>
          </cell>
          <cell r="P39" t="str">
            <v>:</v>
          </cell>
        </row>
        <row r="40">
          <cell r="A40" t="str">
            <v xml:space="preserve">  4  ΣΤΕΓΑΣΗ</v>
          </cell>
          <cell r="B40">
            <v>94.498632382719478</v>
          </cell>
          <cell r="C40">
            <v>95.193016495190321</v>
          </cell>
          <cell r="D40">
            <v>95.189844186615346</v>
          </cell>
          <cell r="E40">
            <v>97.170209693234952</v>
          </cell>
          <cell r="F40">
            <v>100.57202200405276</v>
          </cell>
          <cell r="G40">
            <v>101.00621209301043</v>
          </cell>
          <cell r="H40">
            <v>102.84039665759194</v>
          </cell>
          <cell r="I40">
            <v>103.43758071150488</v>
          </cell>
          <cell r="J40">
            <v>104.27790142096133</v>
          </cell>
          <cell r="K40">
            <v>102.65232531152543</v>
          </cell>
          <cell r="L40">
            <v>101.42285981815107</v>
          </cell>
          <cell r="M40">
            <v>101.47387737471033</v>
          </cell>
          <cell r="N40" t="str">
            <v>:</v>
          </cell>
          <cell r="O40">
            <v>99.97790651243902</v>
          </cell>
          <cell r="P40" t="str">
            <v>:</v>
          </cell>
        </row>
        <row r="41">
          <cell r="N41" t="str">
            <v>:</v>
          </cell>
          <cell r="P41" t="str">
            <v>:</v>
          </cell>
        </row>
        <row r="42">
          <cell r="A42" t="str">
            <v xml:space="preserve">  5  ΔΙΑΡΚΗ ΑΓΑΘΑ - ΕΙΔΗ ΝΟΙΚΟΚΥΡΙΟΥ &amp; ΥΠΗΡΕΣΙΕΣ</v>
          </cell>
          <cell r="B42">
            <v>94.828302029671491</v>
          </cell>
          <cell r="C42">
            <v>94.257177457751084</v>
          </cell>
          <cell r="D42">
            <v>98.930724056397224</v>
          </cell>
          <cell r="E42">
            <v>99.680542059455703</v>
          </cell>
          <cell r="F42">
            <v>100.38566779529491</v>
          </cell>
          <cell r="G42">
            <v>100.9271473673588</v>
          </cell>
          <cell r="H42">
            <v>97.199054759601538</v>
          </cell>
          <cell r="I42">
            <v>97.480054680991685</v>
          </cell>
          <cell r="J42">
            <v>102.36449715459077</v>
          </cell>
          <cell r="K42">
            <v>103.70878930107402</v>
          </cell>
          <cell r="L42">
            <v>104.45077033580593</v>
          </cell>
          <cell r="M42">
            <v>105.0943409512888</v>
          </cell>
          <cell r="N42" t="str">
            <v>:</v>
          </cell>
          <cell r="O42">
            <v>99.942255662440161</v>
          </cell>
          <cell r="P42" t="str">
            <v>:</v>
          </cell>
        </row>
        <row r="43">
          <cell r="N43" t="str">
            <v>:</v>
          </cell>
          <cell r="P43" t="str">
            <v>:</v>
          </cell>
        </row>
        <row r="44">
          <cell r="A44" t="str">
            <v xml:space="preserve">  6  ΥΓΕΙΑ</v>
          </cell>
          <cell r="B44">
            <v>95.462778840640269</v>
          </cell>
          <cell r="C44">
            <v>96.820958106691037</v>
          </cell>
          <cell r="D44">
            <v>97.858520615741497</v>
          </cell>
          <cell r="E44">
            <v>98.375539018872118</v>
          </cell>
          <cell r="F44">
            <v>98.663245440212549</v>
          </cell>
          <cell r="G44">
            <v>99.994402952368276</v>
          </cell>
          <cell r="H44">
            <v>100.49323282516403</v>
          </cell>
          <cell r="I44">
            <v>100.6220746296982</v>
          </cell>
          <cell r="J44">
            <v>100.79444944368741</v>
          </cell>
          <cell r="K44">
            <v>103.35488501325167</v>
          </cell>
          <cell r="L44">
            <v>103.81771845733866</v>
          </cell>
          <cell r="M44">
            <v>103.90377726998889</v>
          </cell>
          <cell r="N44" t="str">
            <v>:</v>
          </cell>
          <cell r="O44">
            <v>100.01346521780455</v>
          </cell>
          <cell r="P44" t="str">
            <v>:</v>
          </cell>
        </row>
        <row r="45">
          <cell r="N45" t="str">
            <v>:</v>
          </cell>
          <cell r="P45" t="str">
            <v>:</v>
          </cell>
        </row>
        <row r="46">
          <cell r="A46" t="str">
            <v xml:space="preserve">  7  ΜΕΤΑΦΟΡΕΣ</v>
          </cell>
          <cell r="B46">
            <v>97.529252764717214</v>
          </cell>
          <cell r="C46">
            <v>97.892021697830174</v>
          </cell>
          <cell r="D46">
            <v>98.43434871157433</v>
          </cell>
          <cell r="E46">
            <v>99.114166832365242</v>
          </cell>
          <cell r="F46">
            <v>99.603086902350583</v>
          </cell>
          <cell r="G46">
            <v>100.18745109666362</v>
          </cell>
          <cell r="H46">
            <v>100.73493813104251</v>
          </cell>
          <cell r="I46">
            <v>101.43042085881879</v>
          </cell>
          <cell r="J46">
            <v>101.26448565813041</v>
          </cell>
          <cell r="K46">
            <v>101.10366251025364</v>
          </cell>
          <cell r="L46">
            <v>101.03318839798034</v>
          </cell>
          <cell r="M46">
            <v>101.37146430908606</v>
          </cell>
          <cell r="N46" t="str">
            <v>:</v>
          </cell>
          <cell r="O46">
            <v>99.97487398923441</v>
          </cell>
          <cell r="P46" t="str">
            <v>:</v>
          </cell>
        </row>
        <row r="47">
          <cell r="N47" t="str">
            <v>:</v>
          </cell>
          <cell r="P47" t="str">
            <v>:</v>
          </cell>
        </row>
        <row r="48">
          <cell r="A48" t="str">
            <v xml:space="preserve">  8  ΕΠΙΚΟΙΝΩΝΙΕΣ</v>
          </cell>
          <cell r="B48">
            <v>100</v>
          </cell>
          <cell r="C48">
            <v>100</v>
          </cell>
          <cell r="D48">
            <v>100</v>
          </cell>
          <cell r="E48">
            <v>100</v>
          </cell>
          <cell r="F48">
            <v>100</v>
          </cell>
          <cell r="G48">
            <v>100</v>
          </cell>
          <cell r="H48">
            <v>100</v>
          </cell>
          <cell r="I48">
            <v>100</v>
          </cell>
          <cell r="J48">
            <v>100</v>
          </cell>
          <cell r="K48">
            <v>100</v>
          </cell>
          <cell r="L48">
            <v>100</v>
          </cell>
          <cell r="M48">
            <v>100</v>
          </cell>
          <cell r="N48" t="str">
            <v>:</v>
          </cell>
          <cell r="O48">
            <v>100</v>
          </cell>
          <cell r="P48" t="str">
            <v>:</v>
          </cell>
        </row>
        <row r="49">
          <cell r="N49" t="str">
            <v>:</v>
          </cell>
          <cell r="P49" t="str">
            <v>:</v>
          </cell>
        </row>
        <row r="50">
          <cell r="A50" t="str">
            <v xml:space="preserve">  9  ΑΝΑΨΥΧΗ - ΠΟΛΙΤΙΣΤΙΚΕΣ ΔΡΑΣΤΗΡΙΟΤΗΤΕΣ</v>
          </cell>
          <cell r="B50">
            <v>96.568007530769719</v>
          </cell>
          <cell r="C50">
            <v>96.087178845545395</v>
          </cell>
          <cell r="D50">
            <v>96.399335645419399</v>
          </cell>
          <cell r="E50">
            <v>96.682078518817633</v>
          </cell>
          <cell r="F50">
            <v>97.245018253758275</v>
          </cell>
          <cell r="G50">
            <v>98.359666840666165</v>
          </cell>
          <cell r="H50">
            <v>97.792695728423283</v>
          </cell>
          <cell r="I50">
            <v>98.156923452722992</v>
          </cell>
          <cell r="J50">
            <v>103.44131873049571</v>
          </cell>
          <cell r="K50">
            <v>104.60422598330987</v>
          </cell>
          <cell r="L50">
            <v>106.31451064260169</v>
          </cell>
          <cell r="M50">
            <v>107.18398878308163</v>
          </cell>
          <cell r="N50" t="str">
            <v>:</v>
          </cell>
          <cell r="O50">
            <v>99.902912412967652</v>
          </cell>
          <cell r="P50" t="str">
            <v>:</v>
          </cell>
        </row>
        <row r="51">
          <cell r="N51" t="str">
            <v>:</v>
          </cell>
          <cell r="P51" t="str">
            <v>:</v>
          </cell>
        </row>
        <row r="52">
          <cell r="A52" t="str">
            <v xml:space="preserve">  10  ΕΚΠΑΙΔΕΥΣΗ</v>
          </cell>
          <cell r="B52">
            <v>95.430843426960465</v>
          </cell>
          <cell r="C52">
            <v>95.430843426960465</v>
          </cell>
          <cell r="D52">
            <v>95.32729481888633</v>
          </cell>
          <cell r="E52">
            <v>95.32729481888633</v>
          </cell>
          <cell r="F52">
            <v>95.32729481888633</v>
          </cell>
          <cell r="G52">
            <v>95.32729481888633</v>
          </cell>
          <cell r="H52">
            <v>95.32729481888633</v>
          </cell>
          <cell r="I52">
            <v>95.429906991110215</v>
          </cell>
          <cell r="J52">
            <v>109.17398204417046</v>
          </cell>
          <cell r="K52">
            <v>109.23583299831738</v>
          </cell>
          <cell r="L52">
            <v>109.23583299831738</v>
          </cell>
          <cell r="M52">
            <v>109.23583299831738</v>
          </cell>
          <cell r="N52" t="str">
            <v>:</v>
          </cell>
          <cell r="O52">
            <v>99.984129081548787</v>
          </cell>
          <cell r="P52" t="str">
            <v>:</v>
          </cell>
        </row>
        <row r="53">
          <cell r="N53" t="str">
            <v>:</v>
          </cell>
          <cell r="P53" t="str">
            <v>:</v>
          </cell>
        </row>
        <row r="54">
          <cell r="A54" t="str">
            <v xml:space="preserve">  11  ΞΕΝΟΔΟΧΕΙΑ - ΚΑΦΕ - ΕΣΤΙΑΤΟΡΙΑ</v>
          </cell>
          <cell r="B54">
            <v>97.645921885600117</v>
          </cell>
          <cell r="C54">
            <v>94.357095778281064</v>
          </cell>
          <cell r="D54">
            <v>95.130115657159223</v>
          </cell>
          <cell r="E54">
            <v>100.54753321136667</v>
          </cell>
          <cell r="F54">
            <v>97.573595421503327</v>
          </cell>
          <cell r="G54">
            <v>98.742107279626111</v>
          </cell>
          <cell r="H54">
            <v>100.59667284657611</v>
          </cell>
          <cell r="I54">
            <v>101.79294409519619</v>
          </cell>
          <cell r="J54">
            <v>102.08371471316481</v>
          </cell>
          <cell r="K54">
            <v>101.9921536936118</v>
          </cell>
          <cell r="L54">
            <v>102.41191475038197</v>
          </cell>
          <cell r="M54">
            <v>107.125284698434</v>
          </cell>
          <cell r="N54" t="str">
            <v>:</v>
          </cell>
          <cell r="O54">
            <v>99.999921169241787</v>
          </cell>
          <cell r="P54" t="str">
            <v>:</v>
          </cell>
        </row>
        <row r="55">
          <cell r="N55" t="str">
            <v>:</v>
          </cell>
          <cell r="P55" t="str">
            <v>:</v>
          </cell>
        </row>
        <row r="56">
          <cell r="A56" t="str">
            <v xml:space="preserve">  12  ΔΙΑΦΟΡΑ ΑΓΑΘΑ &amp; ΥΠΗΡΕΣΙΕΣ</v>
          </cell>
          <cell r="B56">
            <v>93.941447119676482</v>
          </cell>
          <cell r="C56">
            <v>93.69190943060903</v>
          </cell>
          <cell r="D56">
            <v>94.943415454383285</v>
          </cell>
          <cell r="E56">
            <v>98.723907770036178</v>
          </cell>
          <cell r="F56">
            <v>98.204596545117411</v>
          </cell>
          <cell r="G56">
            <v>98.788200232491278</v>
          </cell>
          <cell r="H56">
            <v>101.51757809354011</v>
          </cell>
          <cell r="I56">
            <v>101.78349336909729</v>
          </cell>
          <cell r="J56">
            <v>102.8804147184141</v>
          </cell>
          <cell r="K56">
            <v>103.42408390771863</v>
          </cell>
          <cell r="L56">
            <v>103.84502370679735</v>
          </cell>
          <cell r="M56">
            <v>108.35313913959982</v>
          </cell>
          <cell r="N56" t="str">
            <v>:</v>
          </cell>
          <cell r="O56">
            <v>100.00810079062342</v>
          </cell>
          <cell r="P56" t="str">
            <v>:</v>
          </cell>
        </row>
        <row r="57">
          <cell r="N57" t="str">
            <v>:</v>
          </cell>
          <cell r="P57" t="str">
            <v>:</v>
          </cell>
        </row>
        <row r="58">
          <cell r="A58" t="str">
            <v>*</v>
          </cell>
          <cell r="B58" t="str">
            <v>*</v>
          </cell>
          <cell r="C58" t="str">
            <v>*</v>
          </cell>
          <cell r="D58" t="str">
            <v>*</v>
          </cell>
          <cell r="E58" t="str">
            <v>*</v>
          </cell>
          <cell r="F58" t="str">
            <v>*</v>
          </cell>
          <cell r="G58" t="str">
            <v>*</v>
          </cell>
          <cell r="H58" t="str">
            <v>*</v>
          </cell>
          <cell r="I58" t="str">
            <v>*</v>
          </cell>
          <cell r="J58" t="str">
            <v>*</v>
          </cell>
          <cell r="K58" t="str">
            <v>*</v>
          </cell>
          <cell r="L58" t="str">
            <v>*</v>
          </cell>
          <cell r="M58" t="str">
            <v>*</v>
          </cell>
          <cell r="N58" t="str">
            <v>:</v>
          </cell>
          <cell r="O58" t="str">
            <v>*</v>
          </cell>
          <cell r="P58" t="str">
            <v>:</v>
          </cell>
        </row>
        <row r="59">
          <cell r="A59" t="str">
            <v>Γ.Δ.Τ.Κ.</v>
          </cell>
          <cell r="B59">
            <v>94.631065257576338</v>
          </cell>
          <cell r="C59">
            <v>94.985640760723783</v>
          </cell>
          <cell r="D59">
            <v>97.332609627212562</v>
          </cell>
          <cell r="E59">
            <v>98.796181286507789</v>
          </cell>
          <cell r="F59">
            <v>99.494962479198463</v>
          </cell>
          <cell r="G59">
            <v>100.18902742023108</v>
          </cell>
          <cell r="H59">
            <v>99.494617607217549</v>
          </cell>
          <cell r="I59">
            <v>99.787367055608044</v>
          </cell>
          <cell r="J59">
            <v>102.43714749115705</v>
          </cell>
          <cell r="K59">
            <v>103.38837503362559</v>
          </cell>
          <cell r="L59">
            <v>103.79359104922536</v>
          </cell>
          <cell r="M59">
            <v>105.20783645481248</v>
          </cell>
          <cell r="N59" t="str">
            <v>:</v>
          </cell>
          <cell r="O59">
            <v>99.961535126924673</v>
          </cell>
          <cell r="P59" t="str">
            <v>:</v>
          </cell>
        </row>
        <row r="60">
          <cell r="A60" t="str">
            <v>*</v>
          </cell>
          <cell r="B60" t="str">
            <v>*</v>
          </cell>
          <cell r="C60" t="str">
            <v>*</v>
          </cell>
          <cell r="D60" t="str">
            <v>*</v>
          </cell>
          <cell r="E60" t="str">
            <v>*</v>
          </cell>
          <cell r="F60" t="str">
            <v>*</v>
          </cell>
          <cell r="G60" t="str">
            <v>*</v>
          </cell>
          <cell r="H60" t="str">
            <v>*</v>
          </cell>
          <cell r="I60" t="str">
            <v>*</v>
          </cell>
          <cell r="J60" t="str">
            <v>*</v>
          </cell>
          <cell r="K60" t="str">
            <v>*</v>
          </cell>
          <cell r="L60" t="str">
            <v>*</v>
          </cell>
          <cell r="M60" t="str">
            <v>*</v>
          </cell>
          <cell r="N60" t="str">
            <v>:</v>
          </cell>
          <cell r="O60" t="str">
            <v>*</v>
          </cell>
          <cell r="P60" t="str">
            <v>:</v>
          </cell>
        </row>
        <row r="62">
          <cell r="A62" t="str">
            <v>ΕΤΟΣ :  1995</v>
          </cell>
          <cell r="B62" t="str">
            <v>1</v>
          </cell>
          <cell r="C62" t="str">
            <v>2</v>
          </cell>
          <cell r="D62" t="str">
            <v>3</v>
          </cell>
          <cell r="E62" t="str">
            <v>4</v>
          </cell>
          <cell r="F62" t="str">
            <v>5</v>
          </cell>
          <cell r="G62" t="str">
            <v>6</v>
          </cell>
          <cell r="H62" t="str">
            <v>7</v>
          </cell>
          <cell r="I62" t="str">
            <v>8</v>
          </cell>
          <cell r="J62" t="str">
            <v>9</v>
          </cell>
          <cell r="K62" t="str">
            <v>10</v>
          </cell>
          <cell r="L62" t="str">
            <v>11</v>
          </cell>
          <cell r="M62" t="str">
            <v>12</v>
          </cell>
          <cell r="O62" t="str">
            <v>ΜΕΣΟΣ</v>
          </cell>
        </row>
        <row r="63">
          <cell r="A63" t="str">
            <v>=============</v>
          </cell>
          <cell r="B63" t="str">
            <v>=</v>
          </cell>
          <cell r="C63" t="str">
            <v>=</v>
          </cell>
          <cell r="D63" t="str">
            <v>=</v>
          </cell>
          <cell r="E63" t="str">
            <v>=</v>
          </cell>
          <cell r="F63" t="str">
            <v>=</v>
          </cell>
          <cell r="G63" t="str">
            <v>=</v>
          </cell>
          <cell r="H63" t="str">
            <v>=</v>
          </cell>
          <cell r="I63" t="str">
            <v>=</v>
          </cell>
          <cell r="J63" t="str">
            <v>=</v>
          </cell>
          <cell r="K63" t="str">
            <v>=</v>
          </cell>
          <cell r="L63" t="str">
            <v>=</v>
          </cell>
          <cell r="M63" t="str">
            <v>=</v>
          </cell>
          <cell r="N63" t="str">
            <v>:</v>
          </cell>
          <cell r="O63" t="str">
            <v>=</v>
          </cell>
          <cell r="P63" t="str">
            <v>:</v>
          </cell>
        </row>
        <row r="64">
          <cell r="A64" t="str">
            <v xml:space="preserve">  1  ΔΙΑΤΡΟΦΗ &amp; ΜΗ ΑΛΚΟΟΛΟΥΧΑ ΠΟΤΑ</v>
          </cell>
          <cell r="B64">
            <v>106.10305974306063</v>
          </cell>
          <cell r="C64">
            <v>106.95284483584817</v>
          </cell>
          <cell r="D64">
            <v>107.66213532465963</v>
          </cell>
          <cell r="E64">
            <v>109.30674932574537</v>
          </cell>
          <cell r="F64">
            <v>110.43800732177581</v>
          </cell>
          <cell r="G64">
            <v>109.15871624248103</v>
          </cell>
          <cell r="H64">
            <v>105.94170688488097</v>
          </cell>
          <cell r="I64">
            <v>105.11394509898471</v>
          </cell>
          <cell r="J64">
            <v>107.04056720433206</v>
          </cell>
          <cell r="K64">
            <v>108.41494797054142</v>
          </cell>
          <cell r="L64">
            <v>110.92103223609331</v>
          </cell>
          <cell r="M64">
            <v>113.30091482927229</v>
          </cell>
          <cell r="N64" t="str">
            <v>:</v>
          </cell>
          <cell r="O64">
            <v>108.36288558480628</v>
          </cell>
          <cell r="P64" t="str">
            <v>:</v>
          </cell>
        </row>
        <row r="65">
          <cell r="N65" t="str">
            <v>:</v>
          </cell>
          <cell r="P65" t="str">
            <v>:</v>
          </cell>
        </row>
        <row r="66">
          <cell r="A66" t="str">
            <v xml:space="preserve">  2  ΑΛΚΟΟΛΟΥΧΑ ΠΟΤΑ &amp; ΚΑΠΝΟΣ</v>
          </cell>
          <cell r="B66">
            <v>101.55193514124758</v>
          </cell>
          <cell r="C66">
            <v>104.49999066588011</v>
          </cell>
          <cell r="D66">
            <v>104.71756169463409</v>
          </cell>
          <cell r="E66">
            <v>105.0145786512502</v>
          </cell>
          <cell r="F66">
            <v>105.10873747474888</v>
          </cell>
          <cell r="G66">
            <v>105.17073256503534</v>
          </cell>
          <cell r="H66">
            <v>105.24577477911524</v>
          </cell>
          <cell r="I66">
            <v>105.19492180871924</v>
          </cell>
          <cell r="J66">
            <v>105.18618828678305</v>
          </cell>
          <cell r="K66">
            <v>105.24226896922563</v>
          </cell>
          <cell r="L66">
            <v>105.33871861790369</v>
          </cell>
          <cell r="M66">
            <v>105.41393569579812</v>
          </cell>
          <cell r="N66" t="str">
            <v>:</v>
          </cell>
          <cell r="O66">
            <v>104.8071120291951</v>
          </cell>
          <cell r="P66" t="str">
            <v>:</v>
          </cell>
        </row>
        <row r="67">
          <cell r="N67" t="str">
            <v>:</v>
          </cell>
          <cell r="P67" t="str">
            <v>:</v>
          </cell>
        </row>
        <row r="68">
          <cell r="A68" t="str">
            <v xml:space="preserve">  3  ΕΝΔΥΣΗ &amp; ΥΠΟΔΗΣΗ</v>
          </cell>
          <cell r="B68">
            <v>100.05937142455512</v>
          </cell>
          <cell r="C68">
            <v>95.478212968512437</v>
          </cell>
          <cell r="D68">
            <v>108.8679643447162</v>
          </cell>
          <cell r="E68">
            <v>108.55771401180566</v>
          </cell>
          <cell r="F68">
            <v>108.95478898231733</v>
          </cell>
          <cell r="G68">
            <v>112.69369676436342</v>
          </cell>
          <cell r="H68">
            <v>104.49318996333466</v>
          </cell>
          <cell r="I68">
            <v>104.60289698286957</v>
          </cell>
          <cell r="J68">
            <v>113.12470996793829</v>
          </cell>
          <cell r="K68">
            <v>118.49060766772746</v>
          </cell>
          <cell r="L68">
            <v>119.09403462075373</v>
          </cell>
          <cell r="M68">
            <v>119.17622474207914</v>
          </cell>
          <cell r="N68" t="str">
            <v>:</v>
          </cell>
          <cell r="O68">
            <v>109.46611770341441</v>
          </cell>
          <cell r="P68" t="str">
            <v>:</v>
          </cell>
        </row>
        <row r="69">
          <cell r="N69" t="str">
            <v>:</v>
          </cell>
          <cell r="P69" t="str">
            <v>:</v>
          </cell>
        </row>
        <row r="70">
          <cell r="A70" t="str">
            <v xml:space="preserve">  4  ΣΤΕΓΑΣΗ</v>
          </cell>
          <cell r="B70">
            <v>102.65442473491723</v>
          </cell>
          <cell r="C70">
            <v>103.2889426760848</v>
          </cell>
          <cell r="D70">
            <v>103.83540022828657</v>
          </cell>
          <cell r="E70">
            <v>104.67351797820299</v>
          </cell>
          <cell r="F70">
            <v>111.63685420486449</v>
          </cell>
          <cell r="G70">
            <v>112.17285051160417</v>
          </cell>
          <cell r="H70">
            <v>113.47485662756799</v>
          </cell>
          <cell r="I70">
            <v>114.14063834041262</v>
          </cell>
          <cell r="J70">
            <v>115.39532086114401</v>
          </cell>
          <cell r="K70">
            <v>112.65387144121541</v>
          </cell>
          <cell r="L70">
            <v>110.22108989559982</v>
          </cell>
          <cell r="M70">
            <v>111.47513537444526</v>
          </cell>
          <cell r="N70" t="str">
            <v>:</v>
          </cell>
          <cell r="O70">
            <v>109.63524190619545</v>
          </cell>
          <cell r="P70" t="str">
            <v>:</v>
          </cell>
        </row>
        <row r="71">
          <cell r="N71" t="str">
            <v>:</v>
          </cell>
          <cell r="P71" t="str">
            <v>:</v>
          </cell>
        </row>
        <row r="72">
          <cell r="A72" t="str">
            <v xml:space="preserve">  5  ΔΙΑΡΚΗ ΑΓΑΘΑ - ΕΙΔΗ ΝΟΙΚΟΚΥΡΙΟΥ &amp; ΥΠΗΡΕΣΙΕΣ</v>
          </cell>
          <cell r="B72">
            <v>102.99402184175983</v>
          </cell>
          <cell r="C72">
            <v>102.76108231665896</v>
          </cell>
          <cell r="D72">
            <v>107.49495397327104</v>
          </cell>
          <cell r="E72">
            <v>108.21423403596297</v>
          </cell>
          <cell r="F72">
            <v>108.508797613244</v>
          </cell>
          <cell r="G72">
            <v>110.47090901062958</v>
          </cell>
          <cell r="H72">
            <v>106.38429345500465</v>
          </cell>
          <cell r="I72">
            <v>106.69854311633199</v>
          </cell>
          <cell r="J72">
            <v>111.56008799575484</v>
          </cell>
          <cell r="K72">
            <v>113.25137903278761</v>
          </cell>
          <cell r="L72">
            <v>114.02084715528166</v>
          </cell>
          <cell r="M72">
            <v>114.49910784030148</v>
          </cell>
          <cell r="N72" t="str">
            <v>:</v>
          </cell>
          <cell r="O72">
            <v>108.90485478224905</v>
          </cell>
          <cell r="P72" t="str">
            <v>:</v>
          </cell>
        </row>
        <row r="73">
          <cell r="N73" t="str">
            <v>:</v>
          </cell>
          <cell r="P73" t="str">
            <v>:</v>
          </cell>
        </row>
        <row r="74">
          <cell r="A74" t="str">
            <v xml:space="preserve">  6  ΥΓΕΙΑ</v>
          </cell>
          <cell r="B74">
            <v>104.23179140357786</v>
          </cell>
          <cell r="C74">
            <v>105.98405257560094</v>
          </cell>
          <cell r="D74">
            <v>106.46114886631611</v>
          </cell>
          <cell r="E74">
            <v>106.85957156517088</v>
          </cell>
          <cell r="F74">
            <v>107.08500682504416</v>
          </cell>
          <cell r="G74">
            <v>108.25472116499289</v>
          </cell>
          <cell r="H74">
            <v>109.11071736062947</v>
          </cell>
          <cell r="I74">
            <v>109.18567945188616</v>
          </cell>
          <cell r="J74">
            <v>110.20705936647299</v>
          </cell>
          <cell r="K74">
            <v>110.85595984838631</v>
          </cell>
          <cell r="L74">
            <v>111.00187642749212</v>
          </cell>
          <cell r="M74">
            <v>111.00234904973341</v>
          </cell>
          <cell r="N74" t="str">
            <v>:</v>
          </cell>
          <cell r="O74">
            <v>108.35332782544194</v>
          </cell>
          <cell r="P74" t="str">
            <v>:</v>
          </cell>
        </row>
        <row r="75">
          <cell r="N75" t="str">
            <v>:</v>
          </cell>
          <cell r="P75" t="str">
            <v>:</v>
          </cell>
        </row>
        <row r="76">
          <cell r="A76" t="str">
            <v xml:space="preserve">  7  ΜΕΤΑΦΟΡΕΣ</v>
          </cell>
          <cell r="B76">
            <v>101.62551400723569</v>
          </cell>
          <cell r="C76">
            <v>101.56095199426127</v>
          </cell>
          <cell r="D76">
            <v>101.89384065647594</v>
          </cell>
          <cell r="E76">
            <v>102.52909614996707</v>
          </cell>
          <cell r="F76">
            <v>103.27308307261725</v>
          </cell>
          <cell r="G76">
            <v>103.47836760884458</v>
          </cell>
          <cell r="H76">
            <v>103.16133277917459</v>
          </cell>
          <cell r="I76">
            <v>103.3338897417575</v>
          </cell>
          <cell r="J76">
            <v>103.61679434951654</v>
          </cell>
          <cell r="K76">
            <v>103.88476728198984</v>
          </cell>
          <cell r="L76">
            <v>104.19163522676907</v>
          </cell>
          <cell r="M76">
            <v>104.34411530814154</v>
          </cell>
          <cell r="N76" t="str">
            <v>:</v>
          </cell>
          <cell r="O76">
            <v>103.07444901472924</v>
          </cell>
          <cell r="P76" t="str">
            <v>:</v>
          </cell>
        </row>
        <row r="77">
          <cell r="N77" t="str">
            <v>:</v>
          </cell>
          <cell r="P77" t="str">
            <v>:</v>
          </cell>
        </row>
        <row r="78">
          <cell r="A78" t="str">
            <v xml:space="preserve">  8  ΕΠΙΚΟΙΝΩΝΙΕΣ</v>
          </cell>
          <cell r="B78">
            <v>121.21789210381006</v>
          </cell>
          <cell r="C78">
            <v>121.21789210381006</v>
          </cell>
          <cell r="D78">
            <v>121.21789210381006</v>
          </cell>
          <cell r="E78">
            <v>121.21789210381006</v>
          </cell>
          <cell r="F78">
            <v>121.21789210381006</v>
          </cell>
          <cell r="G78">
            <v>121.21789210381006</v>
          </cell>
          <cell r="H78">
            <v>121.21789210381006</v>
          </cell>
          <cell r="I78">
            <v>121.83307850033273</v>
          </cell>
          <cell r="J78">
            <v>121.83307850033273</v>
          </cell>
          <cell r="K78">
            <v>121.83307850033273</v>
          </cell>
          <cell r="L78">
            <v>121.83307850033273</v>
          </cell>
          <cell r="M78">
            <v>121.83307850033273</v>
          </cell>
          <cell r="N78" t="str">
            <v>:</v>
          </cell>
          <cell r="O78">
            <v>121.47421976902784</v>
          </cell>
          <cell r="P78" t="str">
            <v>:</v>
          </cell>
        </row>
        <row r="79">
          <cell r="N79" t="str">
            <v>:</v>
          </cell>
          <cell r="P79" t="str">
            <v>:</v>
          </cell>
        </row>
        <row r="80">
          <cell r="A80" t="str">
            <v xml:space="preserve">  9  ΑΝΑΨΥΧΗ - ΠΟΛΙΤΙΣΤΙΚΕΣ ΔΡΑΣΤΗΡΙΟΤΗΤΕΣ</v>
          </cell>
          <cell r="B80">
            <v>106.36421129996471</v>
          </cell>
          <cell r="C80">
            <v>107.9983015693026</v>
          </cell>
          <cell r="D80">
            <v>109.76316066514053</v>
          </cell>
          <cell r="E80">
            <v>110.80603067912371</v>
          </cell>
          <cell r="F80">
            <v>110.16682900314427</v>
          </cell>
          <cell r="G80">
            <v>110.83913082938543</v>
          </cell>
          <cell r="H80">
            <v>110.85372628437769</v>
          </cell>
          <cell r="I80">
            <v>111.14487320194992</v>
          </cell>
          <cell r="J80">
            <v>113.40218672086853</v>
          </cell>
          <cell r="K80">
            <v>114.81258492191041</v>
          </cell>
          <cell r="L80">
            <v>115.48649374308941</v>
          </cell>
          <cell r="M80">
            <v>115.78543775495396</v>
          </cell>
          <cell r="N80" t="str">
            <v>:</v>
          </cell>
          <cell r="O80">
            <v>111.45191388943427</v>
          </cell>
          <cell r="P80" t="str">
            <v>:</v>
          </cell>
        </row>
        <row r="81">
          <cell r="N81" t="str">
            <v>:</v>
          </cell>
          <cell r="P81" t="str">
            <v>:</v>
          </cell>
        </row>
        <row r="82">
          <cell r="A82" t="str">
            <v xml:space="preserve">  10  ΕΚΠΑΙΔΕΥΣΗ</v>
          </cell>
          <cell r="B82">
            <v>109.23583299831738</v>
          </cell>
          <cell r="C82">
            <v>109.23583299831738</v>
          </cell>
          <cell r="D82">
            <v>109.23583299831738</v>
          </cell>
          <cell r="E82">
            <v>109.23583299831738</v>
          </cell>
          <cell r="F82">
            <v>109.23583299831738</v>
          </cell>
          <cell r="G82">
            <v>109.23583299831738</v>
          </cell>
          <cell r="H82">
            <v>109.23583299831738</v>
          </cell>
          <cell r="I82">
            <v>109.23583299831738</v>
          </cell>
          <cell r="J82">
            <v>119.49040325147094</v>
          </cell>
          <cell r="K82">
            <v>119.6040508333096</v>
          </cell>
          <cell r="L82">
            <v>119.6040508333096</v>
          </cell>
          <cell r="M82">
            <v>119.6040508333096</v>
          </cell>
          <cell r="N82" t="str">
            <v>:</v>
          </cell>
          <cell r="O82">
            <v>112.68243497816157</v>
          </cell>
          <cell r="P82" t="str">
            <v>:</v>
          </cell>
        </row>
        <row r="83">
          <cell r="N83" t="str">
            <v>:</v>
          </cell>
          <cell r="P83" t="str">
            <v>:</v>
          </cell>
        </row>
        <row r="84">
          <cell r="A84" t="str">
            <v xml:space="preserve">  11  ΞΕΝΟΔΟΧΕΙΑ - ΚΑΦΕ - ΕΣΤΙΑΤΟΡΙΑ</v>
          </cell>
          <cell r="B84">
            <v>110.39931840364899</v>
          </cell>
          <cell r="C84">
            <v>107.59212154038768</v>
          </cell>
          <cell r="D84">
            <v>109.01887357468728</v>
          </cell>
          <cell r="E84">
            <v>113.76391824673658</v>
          </cell>
          <cell r="F84">
            <v>110.56520138268763</v>
          </cell>
          <cell r="G84">
            <v>110.95847394169574</v>
          </cell>
          <cell r="H84">
            <v>111.58193600780693</v>
          </cell>
          <cell r="I84">
            <v>112.11776417471218</v>
          </cell>
          <cell r="J84">
            <v>112.73514276640343</v>
          </cell>
          <cell r="K84">
            <v>112.90869731511194</v>
          </cell>
          <cell r="L84">
            <v>113.34699827712835</v>
          </cell>
          <cell r="M84">
            <v>120.30399620130163</v>
          </cell>
          <cell r="N84" t="str">
            <v>:</v>
          </cell>
          <cell r="O84">
            <v>112.1077034860257</v>
          </cell>
          <cell r="P84" t="str">
            <v>:</v>
          </cell>
        </row>
        <row r="85">
          <cell r="N85" t="str">
            <v>:</v>
          </cell>
          <cell r="P85" t="str">
            <v>:</v>
          </cell>
        </row>
        <row r="86">
          <cell r="A86" t="str">
            <v xml:space="preserve">  12  ΔΙΑΦΟΡΑ ΑΓΑΘΑ &amp; ΥΠΗΡΕΣΙΕΣ</v>
          </cell>
          <cell r="B86">
            <v>109.06050512364804</v>
          </cell>
          <cell r="C86">
            <v>108.62792057816858</v>
          </cell>
          <cell r="D86">
            <v>110.05336114392561</v>
          </cell>
          <cell r="E86">
            <v>111.61757726392055</v>
          </cell>
          <cell r="F86">
            <v>110.74743782541896</v>
          </cell>
          <cell r="G86">
            <v>111.40188552359166</v>
          </cell>
          <cell r="H86">
            <v>110.49493396893114</v>
          </cell>
          <cell r="I86">
            <v>112.12909504029518</v>
          </cell>
          <cell r="J86">
            <v>113.75268037663831</v>
          </cell>
          <cell r="K86">
            <v>114.13967640316096</v>
          </cell>
          <cell r="L86">
            <v>114.08124788194733</v>
          </cell>
          <cell r="M86">
            <v>119.10692815171876</v>
          </cell>
          <cell r="N86" t="str">
            <v>:</v>
          </cell>
          <cell r="O86">
            <v>112.10110410678043</v>
          </cell>
          <cell r="P86" t="str">
            <v>:</v>
          </cell>
        </row>
        <row r="87">
          <cell r="N87" t="str">
            <v>:</v>
          </cell>
          <cell r="P87" t="str">
            <v>:</v>
          </cell>
        </row>
        <row r="88">
          <cell r="A88" t="str">
            <v>*</v>
          </cell>
          <cell r="B88" t="str">
            <v>*</v>
          </cell>
          <cell r="C88" t="str">
            <v>*</v>
          </cell>
          <cell r="D88" t="str">
            <v>*</v>
          </cell>
          <cell r="E88" t="str">
            <v>*</v>
          </cell>
          <cell r="F88" t="str">
            <v>*</v>
          </cell>
          <cell r="G88" t="str">
            <v>*</v>
          </cell>
          <cell r="H88" t="str">
            <v>*</v>
          </cell>
          <cell r="I88" t="str">
            <v>*</v>
          </cell>
          <cell r="J88" t="str">
            <v>*</v>
          </cell>
          <cell r="K88" t="str">
            <v>*</v>
          </cell>
          <cell r="L88" t="str">
            <v>*</v>
          </cell>
          <cell r="M88" t="str">
            <v>*</v>
          </cell>
          <cell r="N88" t="str">
            <v>:</v>
          </cell>
          <cell r="O88" t="str">
            <v>*</v>
          </cell>
          <cell r="P88" t="str">
            <v>:</v>
          </cell>
        </row>
        <row r="89">
          <cell r="A89" t="str">
            <v>Γ.Δ.Τ.Κ.</v>
          </cell>
          <cell r="B89">
            <v>104.72250057446807</v>
          </cell>
          <cell r="C89">
            <v>104.4750413666368</v>
          </cell>
          <cell r="D89">
            <v>106.94835980033307</v>
          </cell>
          <cell r="E89">
            <v>108.08015385386416</v>
          </cell>
          <cell r="F89">
            <v>109.09840931384662</v>
          </cell>
          <cell r="G89">
            <v>109.68893259699486</v>
          </cell>
          <cell r="H89">
            <v>107.95979653850372</v>
          </cell>
          <cell r="I89">
            <v>108.10712621108098</v>
          </cell>
          <cell r="J89">
            <v>110.6620326112043</v>
          </cell>
          <cell r="K89">
            <v>111.49657485621682</v>
          </cell>
          <cell r="L89">
            <v>111.93356285671818</v>
          </cell>
          <cell r="M89">
            <v>113.54178174353579</v>
          </cell>
          <cell r="N89" t="str">
            <v>:</v>
          </cell>
          <cell r="O89">
            <v>108.89285602695028</v>
          </cell>
          <cell r="P89" t="str">
            <v>:</v>
          </cell>
        </row>
        <row r="90">
          <cell r="A90" t="str">
            <v>*</v>
          </cell>
          <cell r="B90" t="str">
            <v>*</v>
          </cell>
          <cell r="C90" t="str">
            <v>*</v>
          </cell>
          <cell r="D90" t="str">
            <v>*</v>
          </cell>
          <cell r="E90" t="str">
            <v>*</v>
          </cell>
          <cell r="F90" t="str">
            <v>*</v>
          </cell>
          <cell r="G90" t="str">
            <v>*</v>
          </cell>
          <cell r="H90" t="str">
            <v>*</v>
          </cell>
          <cell r="I90" t="str">
            <v>*</v>
          </cell>
          <cell r="J90" t="str">
            <v>*</v>
          </cell>
          <cell r="K90" t="str">
            <v>*</v>
          </cell>
          <cell r="L90" t="str">
            <v>*</v>
          </cell>
          <cell r="M90" t="str">
            <v>*</v>
          </cell>
          <cell r="N90" t="str">
            <v>:</v>
          </cell>
          <cell r="O90" t="str">
            <v>*</v>
          </cell>
          <cell r="P90" t="str">
            <v>:</v>
          </cell>
        </row>
        <row r="91">
          <cell r="A91" t="str">
            <v>‚::</v>
          </cell>
        </row>
        <row r="92">
          <cell r="A92" t="str">
            <v>ΕΤΟΣ :  1996</v>
          </cell>
          <cell r="B92" t="str">
            <v>1</v>
          </cell>
          <cell r="C92" t="str">
            <v>2</v>
          </cell>
          <cell r="D92" t="str">
            <v>3</v>
          </cell>
          <cell r="E92" t="str">
            <v>4</v>
          </cell>
          <cell r="F92" t="str">
            <v>5</v>
          </cell>
          <cell r="G92" t="str">
            <v>6</v>
          </cell>
          <cell r="H92" t="str">
            <v>7</v>
          </cell>
          <cell r="I92" t="str">
            <v>8</v>
          </cell>
          <cell r="J92" t="str">
            <v>9</v>
          </cell>
          <cell r="K92" t="str">
            <v>10</v>
          </cell>
          <cell r="L92" t="str">
            <v>11</v>
          </cell>
          <cell r="M92" t="str">
            <v>12</v>
          </cell>
          <cell r="O92" t="str">
            <v>ΜΕΣΟΣ</v>
          </cell>
        </row>
        <row r="93">
          <cell r="A93" t="str">
            <v>=============</v>
          </cell>
          <cell r="B93" t="str">
            <v>=</v>
          </cell>
          <cell r="C93" t="str">
            <v>=</v>
          </cell>
          <cell r="D93" t="str">
            <v>=</v>
          </cell>
          <cell r="E93" t="str">
            <v>=</v>
          </cell>
          <cell r="F93" t="str">
            <v>=</v>
          </cell>
          <cell r="G93" t="str">
            <v>=</v>
          </cell>
          <cell r="H93" t="str">
            <v>=</v>
          </cell>
          <cell r="I93" t="str">
            <v>=</v>
          </cell>
          <cell r="J93" t="str">
            <v>=</v>
          </cell>
          <cell r="K93" t="str">
            <v>=</v>
          </cell>
          <cell r="L93" t="str">
            <v>=</v>
          </cell>
          <cell r="M93" t="str">
            <v>=</v>
          </cell>
          <cell r="N93" t="str">
            <v>:</v>
          </cell>
          <cell r="O93" t="str">
            <v>=</v>
          </cell>
          <cell r="P93" t="str">
            <v>:</v>
          </cell>
        </row>
        <row r="94">
          <cell r="A94" t="str">
            <v xml:space="preserve">  1  ΔΙΑΤΡΟΦΗ &amp; ΜΗ ΑΛΚΟΟΛΟΥΧΑ ΠΟΤΑ</v>
          </cell>
          <cell r="B94">
            <v>112.02802049151852</v>
          </cell>
          <cell r="C94">
            <v>113.37680098064499</v>
          </cell>
          <cell r="D94">
            <v>116.53142785695871</v>
          </cell>
          <cell r="E94">
            <v>117.91335031162687</v>
          </cell>
          <cell r="F94">
            <v>119.77270485792289</v>
          </cell>
          <cell r="G94">
            <v>118.4548105107049</v>
          </cell>
          <cell r="H94">
            <v>114.13189934430017</v>
          </cell>
          <cell r="I94">
            <v>113.2182408863826</v>
          </cell>
          <cell r="J94">
            <v>115.2288043072877</v>
          </cell>
          <cell r="K94">
            <v>114.5798133422597</v>
          </cell>
          <cell r="L94">
            <v>117.10871128256197</v>
          </cell>
          <cell r="M94">
            <v>119.11579923087844</v>
          </cell>
          <cell r="N94" t="str">
            <v>:</v>
          </cell>
          <cell r="O94">
            <v>115.95503195025395</v>
          </cell>
          <cell r="P94" t="str">
            <v>:</v>
          </cell>
        </row>
        <row r="95">
          <cell r="N95" t="str">
            <v>:</v>
          </cell>
          <cell r="P95" t="str">
            <v>:</v>
          </cell>
        </row>
        <row r="96">
          <cell r="A96" t="str">
            <v xml:space="preserve">  2  ΑΛΚΟΟΛΟΥΧΑ ΠΟΤΑ &amp; ΚΑΠΝΟΣ</v>
          </cell>
          <cell r="B96">
            <v>107.83334220272957</v>
          </cell>
          <cell r="C96">
            <v>115.24903157920045</v>
          </cell>
          <cell r="D96">
            <v>115.51731982427147</v>
          </cell>
          <cell r="E96">
            <v>115.69299420953423</v>
          </cell>
          <cell r="F96">
            <v>115.86576681626836</v>
          </cell>
          <cell r="G96">
            <v>115.91145851410465</v>
          </cell>
          <cell r="H96">
            <v>115.90493132495548</v>
          </cell>
          <cell r="I96">
            <v>116.01603053814617</v>
          </cell>
          <cell r="J96">
            <v>116.12001469285799</v>
          </cell>
          <cell r="K96">
            <v>116.20935649737072</v>
          </cell>
          <cell r="L96">
            <v>116.27720809389791</v>
          </cell>
          <cell r="M96">
            <v>116.26968374387941</v>
          </cell>
          <cell r="N96" t="str">
            <v>:</v>
          </cell>
          <cell r="O96">
            <v>115.23892816976803</v>
          </cell>
          <cell r="P96" t="str">
            <v>:</v>
          </cell>
        </row>
        <row r="97">
          <cell r="N97" t="str">
            <v>:</v>
          </cell>
          <cell r="P97" t="str">
            <v>:</v>
          </cell>
        </row>
        <row r="98">
          <cell r="A98" t="str">
            <v xml:space="preserve">  3  ΕΝΔΥΣΗ &amp; ΥΠΟΔΗΣΗ</v>
          </cell>
          <cell r="B98">
            <v>109.72316940942196</v>
          </cell>
          <cell r="C98">
            <v>104.81225806907504</v>
          </cell>
          <cell r="D98">
            <v>119.45097133726512</v>
          </cell>
          <cell r="E98">
            <v>119.52641821870375</v>
          </cell>
          <cell r="F98">
            <v>119.87442198854292</v>
          </cell>
          <cell r="G98">
            <v>123.14722223079758</v>
          </cell>
          <cell r="H98">
            <v>114.23662349388542</v>
          </cell>
          <cell r="I98">
            <v>114.26868343846807</v>
          </cell>
          <cell r="J98">
            <v>123.53585830934205</v>
          </cell>
          <cell r="K98">
            <v>129.04373621557238</v>
          </cell>
          <cell r="L98">
            <v>129.38648451059061</v>
          </cell>
          <cell r="M98">
            <v>129.40315271467824</v>
          </cell>
          <cell r="N98" t="str">
            <v>:</v>
          </cell>
          <cell r="O98">
            <v>119.70074999469526</v>
          </cell>
          <cell r="P98" t="str">
            <v>:</v>
          </cell>
        </row>
        <row r="99">
          <cell r="N99" t="str">
            <v>:</v>
          </cell>
          <cell r="P99" t="str">
            <v>:</v>
          </cell>
        </row>
        <row r="100">
          <cell r="A100" t="str">
            <v xml:space="preserve">  4  ΣΤΕΓΑΣΗ</v>
          </cell>
          <cell r="B100">
            <v>113.77425961441135</v>
          </cell>
          <cell r="C100">
            <v>114.17025701050984</v>
          </cell>
          <cell r="D100">
            <v>115.07287528502307</v>
          </cell>
          <cell r="E100">
            <v>116.12007415892546</v>
          </cell>
          <cell r="F100">
            <v>121.93188350909895</v>
          </cell>
          <cell r="G100">
            <v>122.10600403289416</v>
          </cell>
          <cell r="H100">
            <v>122.62264730477617</v>
          </cell>
          <cell r="I100">
            <v>123.06686045389004</v>
          </cell>
          <cell r="J100">
            <v>124.80038647744847</v>
          </cell>
          <cell r="K100">
            <v>123.52542517494399</v>
          </cell>
          <cell r="L100">
            <v>118.32546874892834</v>
          </cell>
          <cell r="M100">
            <v>120.56411456287452</v>
          </cell>
          <cell r="N100" t="str">
            <v>:</v>
          </cell>
          <cell r="O100">
            <v>119.67335469447703</v>
          </cell>
          <cell r="P100" t="str">
            <v>:</v>
          </cell>
        </row>
        <row r="101">
          <cell r="N101" t="str">
            <v>:</v>
          </cell>
          <cell r="P101" t="str">
            <v>:</v>
          </cell>
        </row>
        <row r="102">
          <cell r="A102" t="str">
            <v xml:space="preserve">  5  ΔΙΑΡΚΗ ΑΓΑΘΑ - ΕΙΔΗ ΝΟΙΚΟΚΥΡΙΟΥ &amp; ΥΠΗΡΕΣΙΕΣ</v>
          </cell>
          <cell r="B102">
            <v>111.16237846358541</v>
          </cell>
          <cell r="C102">
            <v>110.37904748725384</v>
          </cell>
          <cell r="D102">
            <v>115.26568053839682</v>
          </cell>
          <cell r="E102">
            <v>115.66768451404421</v>
          </cell>
          <cell r="F102">
            <v>116.22486418406322</v>
          </cell>
          <cell r="G102">
            <v>117.13470501970396</v>
          </cell>
          <cell r="H102">
            <v>112.54786905053471</v>
          </cell>
          <cell r="I102">
            <v>112.6971500161109</v>
          </cell>
          <cell r="J102">
            <v>118.72839291242381</v>
          </cell>
          <cell r="K102">
            <v>120.39654170082795</v>
          </cell>
          <cell r="L102">
            <v>121.26927563815225</v>
          </cell>
          <cell r="M102">
            <v>122.42819731738388</v>
          </cell>
          <cell r="N102" t="str">
            <v>:</v>
          </cell>
          <cell r="O102">
            <v>116.15848223687341</v>
          </cell>
          <cell r="P102" t="str">
            <v>:</v>
          </cell>
        </row>
        <row r="103">
          <cell r="N103" t="str">
            <v>:</v>
          </cell>
          <cell r="P103" t="str">
            <v>:</v>
          </cell>
        </row>
        <row r="104">
          <cell r="A104" t="str">
            <v xml:space="preserve">  6  ΥΓΕΙΑ</v>
          </cell>
          <cell r="B104">
            <v>114.60456911858719</v>
          </cell>
          <cell r="C104">
            <v>115.61388197471649</v>
          </cell>
          <cell r="D104">
            <v>115.80335347476642</v>
          </cell>
          <cell r="E104">
            <v>115.87994682783962</v>
          </cell>
          <cell r="F104">
            <v>117.55672266389985</v>
          </cell>
          <cell r="G104">
            <v>118.85016679359107</v>
          </cell>
          <cell r="H104">
            <v>119.07395438882105</v>
          </cell>
          <cell r="I104">
            <v>119.08132190052766</v>
          </cell>
          <cell r="J104">
            <v>119.4636307786387</v>
          </cell>
          <cell r="K104">
            <v>120.58329665242789</v>
          </cell>
          <cell r="L104">
            <v>120.71186741457549</v>
          </cell>
          <cell r="M104">
            <v>120.7965964828097</v>
          </cell>
          <cell r="N104" t="str">
            <v>:</v>
          </cell>
          <cell r="O104">
            <v>118.16827570593343</v>
          </cell>
          <cell r="P104" t="str">
            <v>:</v>
          </cell>
        </row>
        <row r="105">
          <cell r="N105" t="str">
            <v>:</v>
          </cell>
          <cell r="P105" t="str">
            <v>:</v>
          </cell>
        </row>
        <row r="106">
          <cell r="A106" t="str">
            <v xml:space="preserve">  7  ΜΕΤΑΦΟΡΕΣ</v>
          </cell>
          <cell r="B106">
            <v>106.60153078325446</v>
          </cell>
          <cell r="C106">
            <v>106.92288957888528</v>
          </cell>
          <cell r="D106">
            <v>107.57873887286938</v>
          </cell>
          <cell r="E106">
            <v>108.8322090859219</v>
          </cell>
          <cell r="F106">
            <v>108.90581183720356</v>
          </cell>
          <cell r="G106">
            <v>108.58974261715136</v>
          </cell>
          <cell r="H106">
            <v>109.47663663721278</v>
          </cell>
          <cell r="I106">
            <v>109.61743712010681</v>
          </cell>
          <cell r="J106">
            <v>109.15359995444366</v>
          </cell>
          <cell r="K106">
            <v>109.80096538621062</v>
          </cell>
          <cell r="L106">
            <v>110.00926760978537</v>
          </cell>
          <cell r="M106">
            <v>110.37033984568919</v>
          </cell>
          <cell r="N106" t="str">
            <v>:</v>
          </cell>
          <cell r="O106">
            <v>108.8215974440612</v>
          </cell>
          <cell r="P106" t="str">
            <v>:</v>
          </cell>
        </row>
        <row r="107">
          <cell r="N107" t="str">
            <v>:</v>
          </cell>
          <cell r="P107" t="str">
            <v>:</v>
          </cell>
        </row>
        <row r="108">
          <cell r="A108" t="str">
            <v xml:space="preserve">  8  ΕΠΙΚΟΙΝΩΝΙΕΣ</v>
          </cell>
          <cell r="B108">
            <v>133.82840823163036</v>
          </cell>
          <cell r="C108">
            <v>133.82840823163036</v>
          </cell>
          <cell r="D108">
            <v>133.82840823163036</v>
          </cell>
          <cell r="E108">
            <v>133.82840823163036</v>
          </cell>
          <cell r="F108">
            <v>133.82840823163036</v>
          </cell>
          <cell r="G108">
            <v>133.82840823163036</v>
          </cell>
          <cell r="H108">
            <v>133.82840823163036</v>
          </cell>
          <cell r="I108">
            <v>133.82840823163036</v>
          </cell>
          <cell r="J108">
            <v>133.82840823163036</v>
          </cell>
          <cell r="K108">
            <v>133.82840823163036</v>
          </cell>
          <cell r="L108">
            <v>133.82840823163036</v>
          </cell>
          <cell r="M108">
            <v>133.82840823163036</v>
          </cell>
          <cell r="N108" t="str">
            <v>:</v>
          </cell>
          <cell r="O108">
            <v>133.82840823163036</v>
          </cell>
          <cell r="P108" t="str">
            <v>:</v>
          </cell>
        </row>
        <row r="109">
          <cell r="N109" t="str">
            <v>:</v>
          </cell>
          <cell r="P109" t="str">
            <v>:</v>
          </cell>
        </row>
        <row r="110">
          <cell r="A110" t="str">
            <v xml:space="preserve">  9  ΑΝΑΨΥΧΗ - ΠΟΛΙΤΙΣΤΙΚΕΣ ΔΡΑΣΤΗΡΙΟΤΗΤΕΣ</v>
          </cell>
          <cell r="B110">
            <v>115.18894021001846</v>
          </cell>
          <cell r="C110">
            <v>116.17758220535438</v>
          </cell>
          <cell r="D110">
            <v>117.31071521352516</v>
          </cell>
          <cell r="E110">
            <v>117.11392040433924</v>
          </cell>
          <cell r="F110">
            <v>116.98029444401308</v>
          </cell>
          <cell r="G110">
            <v>117.91032691921752</v>
          </cell>
          <cell r="H110">
            <v>116.85173223691598</v>
          </cell>
          <cell r="I110">
            <v>116.82604402421103</v>
          </cell>
          <cell r="J110">
            <v>120.32981357218996</v>
          </cell>
          <cell r="K110">
            <v>121.4130548951357</v>
          </cell>
          <cell r="L110">
            <v>122.13194316478084</v>
          </cell>
          <cell r="M110">
            <v>123.43424676864697</v>
          </cell>
          <cell r="N110" t="str">
            <v>:</v>
          </cell>
          <cell r="O110">
            <v>118.47238450486236</v>
          </cell>
          <cell r="P110" t="str">
            <v>:</v>
          </cell>
        </row>
        <row r="111">
          <cell r="N111" t="str">
            <v>:</v>
          </cell>
          <cell r="P111" t="str">
            <v>:</v>
          </cell>
        </row>
        <row r="112">
          <cell r="A112" t="str">
            <v xml:space="preserve">  10  ΕΚΠΑΙΔΕΥΣΗ</v>
          </cell>
          <cell r="B112">
            <v>119.60526953056025</v>
          </cell>
          <cell r="C112">
            <v>119.60526953056025</v>
          </cell>
          <cell r="D112">
            <v>119.60526953056025</v>
          </cell>
          <cell r="E112">
            <v>119.60526953056025</v>
          </cell>
          <cell r="F112">
            <v>119.60526953056025</v>
          </cell>
          <cell r="G112">
            <v>119.8141585954446</v>
          </cell>
          <cell r="H112">
            <v>119.8141585954446</v>
          </cell>
          <cell r="I112">
            <v>119.8141585954446</v>
          </cell>
          <cell r="J112">
            <v>130.00471167634706</v>
          </cell>
          <cell r="K112">
            <v>130.21945319964883</v>
          </cell>
          <cell r="L112">
            <v>130.27679386977329</v>
          </cell>
          <cell r="M112">
            <v>130.27679386977329</v>
          </cell>
          <cell r="N112" t="str">
            <v>:</v>
          </cell>
          <cell r="O112">
            <v>123.18721467122313</v>
          </cell>
          <cell r="P112" t="str">
            <v>:</v>
          </cell>
        </row>
        <row r="113">
          <cell r="N113" t="str">
            <v>:</v>
          </cell>
          <cell r="P113" t="str">
            <v>:</v>
          </cell>
        </row>
        <row r="114">
          <cell r="A114" t="str">
            <v xml:space="preserve">  11  ΞΕΝΟΔΟΧΕΙΑ - ΚΑΦΕ - ΕΣΤΙΑΤΟΡΙΑ</v>
          </cell>
          <cell r="B114">
            <v>123.17279231148947</v>
          </cell>
          <cell r="C114">
            <v>119.56903266822309</v>
          </cell>
          <cell r="D114">
            <v>120.19739902484376</v>
          </cell>
          <cell r="E114">
            <v>125.86252610980721</v>
          </cell>
          <cell r="F114">
            <v>121.89201986306252</v>
          </cell>
          <cell r="G114">
            <v>122.14336143725841</v>
          </cell>
          <cell r="H114">
            <v>123.11722477818211</v>
          </cell>
          <cell r="I114">
            <v>123.10985172202206</v>
          </cell>
          <cell r="J114">
            <v>123.52034644958447</v>
          </cell>
          <cell r="K114">
            <v>124.91788595915456</v>
          </cell>
          <cell r="L114">
            <v>123.9428759666967</v>
          </cell>
          <cell r="M114">
            <v>128.93321090866164</v>
          </cell>
          <cell r="N114" t="str">
            <v>:</v>
          </cell>
          <cell r="O114">
            <v>123.36487726658217</v>
          </cell>
          <cell r="P114" t="str">
            <v>:</v>
          </cell>
        </row>
        <row r="115">
          <cell r="N115" t="str">
            <v>:</v>
          </cell>
          <cell r="P115" t="str">
            <v>:</v>
          </cell>
        </row>
        <row r="116">
          <cell r="A116" t="str">
            <v xml:space="preserve">  12  ΔΙΑΦΟΡΑ ΑΓΑΘΑ &amp; ΥΠΗΡΕΣΙΕΣ</v>
          </cell>
          <cell r="B116">
            <v>122.6294629972009</v>
          </cell>
          <cell r="C116">
            <v>122.44258258162624</v>
          </cell>
          <cell r="D116">
            <v>123.7023539493841</v>
          </cell>
          <cell r="E116">
            <v>125.03548442615998</v>
          </cell>
          <cell r="F116">
            <v>124.27266327559154</v>
          </cell>
          <cell r="G116">
            <v>124.44423381390789</v>
          </cell>
          <cell r="H116">
            <v>123.73762156314406</v>
          </cell>
          <cell r="I116">
            <v>123.77748498325137</v>
          </cell>
          <cell r="J116">
            <v>125.5055928007682</v>
          </cell>
          <cell r="K116">
            <v>128.43337873190075</v>
          </cell>
          <cell r="L116">
            <v>128.49516898250135</v>
          </cell>
          <cell r="M116">
            <v>131.04382635828509</v>
          </cell>
          <cell r="N116" t="str">
            <v>:</v>
          </cell>
          <cell r="O116">
            <v>125.29332120531012</v>
          </cell>
          <cell r="P116" t="str">
            <v>:</v>
          </cell>
        </row>
        <row r="117">
          <cell r="N117" t="str">
            <v>:</v>
          </cell>
          <cell r="P117" t="str">
            <v>:</v>
          </cell>
        </row>
        <row r="118">
          <cell r="A118" t="str">
            <v>*</v>
          </cell>
          <cell r="B118" t="str">
            <v>*</v>
          </cell>
          <cell r="C118" t="str">
            <v>*</v>
          </cell>
          <cell r="D118" t="str">
            <v>*</v>
          </cell>
          <cell r="E118" t="str">
            <v>*</v>
          </cell>
          <cell r="F118" t="str">
            <v>*</v>
          </cell>
          <cell r="G118" t="str">
            <v>*</v>
          </cell>
          <cell r="H118" t="str">
            <v>*</v>
          </cell>
          <cell r="I118" t="str">
            <v>*</v>
          </cell>
          <cell r="J118" t="str">
            <v>*</v>
          </cell>
          <cell r="K118" t="str">
            <v>*</v>
          </cell>
          <cell r="L118" t="str">
            <v>*</v>
          </cell>
          <cell r="M118" t="str">
            <v>*</v>
          </cell>
          <cell r="N118" t="str">
            <v>:</v>
          </cell>
          <cell r="O118" t="str">
            <v>*</v>
          </cell>
          <cell r="P118" t="str">
            <v>:</v>
          </cell>
        </row>
        <row r="119">
          <cell r="A119" t="str">
            <v>Γ.Δ.Τ.Κ.</v>
          </cell>
          <cell r="B119">
            <v>113.48389462911557</v>
          </cell>
          <cell r="C119">
            <v>113.30525971489442</v>
          </cell>
          <cell r="D119">
            <v>116.4032651634097</v>
          </cell>
          <cell r="E119">
            <v>117.58765134379429</v>
          </cell>
          <cell r="F119">
            <v>118.57837108754465</v>
          </cell>
          <cell r="G119">
            <v>118.8870364224653</v>
          </cell>
          <cell r="H119">
            <v>116.81357859753696</v>
          </cell>
          <cell r="I119">
            <v>116.7258895822619</v>
          </cell>
          <cell r="J119">
            <v>119.45973201199611</v>
          </cell>
          <cell r="K119">
            <v>120.4022693944264</v>
          </cell>
          <cell r="L119">
            <v>120.32584353589316</v>
          </cell>
          <cell r="M119">
            <v>121.8188080482405</v>
          </cell>
          <cell r="N119" t="str">
            <v>:</v>
          </cell>
          <cell r="O119">
            <v>117.81596662763158</v>
          </cell>
          <cell r="P119" t="str">
            <v>:</v>
          </cell>
        </row>
        <row r="120">
          <cell r="A120" t="str">
            <v>*</v>
          </cell>
          <cell r="B120" t="str">
            <v>*</v>
          </cell>
          <cell r="C120" t="str">
            <v>*</v>
          </cell>
          <cell r="D120" t="str">
            <v>*</v>
          </cell>
          <cell r="E120" t="str">
            <v>*</v>
          </cell>
          <cell r="F120" t="str">
            <v>*</v>
          </cell>
          <cell r="G120" t="str">
            <v>*</v>
          </cell>
          <cell r="H120" t="str">
            <v>*</v>
          </cell>
          <cell r="I120" t="str">
            <v>*</v>
          </cell>
          <cell r="J120" t="str">
            <v>*</v>
          </cell>
          <cell r="K120" t="str">
            <v>*</v>
          </cell>
          <cell r="L120" t="str">
            <v>*</v>
          </cell>
          <cell r="M120" t="str">
            <v>*</v>
          </cell>
          <cell r="N120" t="str">
            <v>:</v>
          </cell>
          <cell r="O120" t="str">
            <v>*</v>
          </cell>
          <cell r="P120" t="str">
            <v>:</v>
          </cell>
        </row>
        <row r="122">
          <cell r="A122" t="str">
            <v>ΕΤΟΣ :  1997</v>
          </cell>
          <cell r="B122" t="str">
            <v>1</v>
          </cell>
          <cell r="C122" t="str">
            <v>2</v>
          </cell>
          <cell r="D122" t="str">
            <v>3</v>
          </cell>
          <cell r="E122" t="str">
            <v>4</v>
          </cell>
          <cell r="F122" t="str">
            <v>5</v>
          </cell>
          <cell r="G122" t="str">
            <v>6</v>
          </cell>
          <cell r="H122" t="str">
            <v>7</v>
          </cell>
          <cell r="I122" t="str">
            <v>8</v>
          </cell>
          <cell r="J122" t="str">
            <v>9</v>
          </cell>
          <cell r="K122" t="str">
            <v>10</v>
          </cell>
          <cell r="L122" t="str">
            <v>11</v>
          </cell>
          <cell r="M122" t="str">
            <v>12</v>
          </cell>
          <cell r="O122" t="str">
            <v>ΜΕΣΟΣ</v>
          </cell>
        </row>
        <row r="123">
          <cell r="A123" t="str">
            <v>=============</v>
          </cell>
          <cell r="B123" t="str">
            <v>=</v>
          </cell>
          <cell r="C123" t="str">
            <v>=</v>
          </cell>
          <cell r="D123" t="str">
            <v>=</v>
          </cell>
          <cell r="E123" t="str">
            <v>=</v>
          </cell>
          <cell r="F123" t="str">
            <v>=</v>
          </cell>
          <cell r="G123" t="str">
            <v>=</v>
          </cell>
          <cell r="H123" t="str">
            <v>=</v>
          </cell>
          <cell r="I123" t="str">
            <v>=</v>
          </cell>
          <cell r="J123" t="str">
            <v>=</v>
          </cell>
          <cell r="K123" t="str">
            <v>=</v>
          </cell>
          <cell r="L123" t="str">
            <v>=</v>
          </cell>
          <cell r="M123" t="str">
            <v>=</v>
          </cell>
          <cell r="N123" t="str">
            <v>:</v>
          </cell>
          <cell r="O123" t="str">
            <v>=</v>
          </cell>
          <cell r="P123" t="str">
            <v>:</v>
          </cell>
        </row>
        <row r="124">
          <cell r="A124" t="str">
            <v xml:space="preserve">  1  ΔΙΑΤΡΟΦΗ &amp; ΜΗ ΑΛΚΟΟΛΟΥΧΑ ΠΟΤΑ</v>
          </cell>
          <cell r="B124">
            <v>118.91990699203511</v>
          </cell>
          <cell r="C124">
            <v>119.03229034460495</v>
          </cell>
          <cell r="D124">
            <v>119.1876438988872</v>
          </cell>
          <cell r="E124">
            <v>120.99804918877365</v>
          </cell>
          <cell r="N124" t="str">
            <v>:</v>
          </cell>
          <cell r="P124" t="str">
            <v>:</v>
          </cell>
        </row>
        <row r="125">
          <cell r="N125" t="str">
            <v>:</v>
          </cell>
          <cell r="P125" t="str">
            <v>:</v>
          </cell>
        </row>
        <row r="126">
          <cell r="A126" t="str">
            <v xml:space="preserve">  2  ΑΛΚΟΟΛΟΥΧΑ ΠΟΤΑ &amp; ΚΑΠΝΟΣ</v>
          </cell>
          <cell r="B126">
            <v>116.4302517182154</v>
          </cell>
          <cell r="C126">
            <v>123.53211366545902</v>
          </cell>
          <cell r="D126">
            <v>126.04495399459989</v>
          </cell>
          <cell r="E126">
            <v>126.12717472151228</v>
          </cell>
          <cell r="N126" t="str">
            <v>:</v>
          </cell>
          <cell r="P126" t="str">
            <v>:</v>
          </cell>
        </row>
        <row r="127">
          <cell r="N127" t="str">
            <v>:</v>
          </cell>
          <cell r="P127" t="str">
            <v>:</v>
          </cell>
        </row>
        <row r="128">
          <cell r="A128" t="str">
            <v xml:space="preserve">  3  ΕΝΔΥΣΗ &amp; ΥΠΟΔΗΣΗ</v>
          </cell>
          <cell r="B128">
            <v>118.02378687773914</v>
          </cell>
          <cell r="C128">
            <v>114.31995804559475</v>
          </cell>
          <cell r="D128">
            <v>129.48198985712276</v>
          </cell>
          <cell r="E128">
            <v>129.50617366807515</v>
          </cell>
          <cell r="N128" t="str">
            <v>:</v>
          </cell>
          <cell r="P128" t="str">
            <v>:</v>
          </cell>
        </row>
        <row r="129">
          <cell r="N129" t="str">
            <v>:</v>
          </cell>
          <cell r="P129" t="str">
            <v>:</v>
          </cell>
        </row>
        <row r="130">
          <cell r="A130" t="str">
            <v xml:space="preserve">  4  ΣΤΕΓΑΣΗ</v>
          </cell>
          <cell r="B130">
            <v>121.49966940256937</v>
          </cell>
          <cell r="C130">
            <v>121.15795757896073</v>
          </cell>
          <cell r="D130">
            <v>121.19522416468058</v>
          </cell>
          <cell r="E130">
            <v>121.81631028791308</v>
          </cell>
          <cell r="N130" t="str">
            <v>:</v>
          </cell>
          <cell r="P130" t="str">
            <v>:</v>
          </cell>
        </row>
        <row r="131">
          <cell r="N131" t="str">
            <v>:</v>
          </cell>
          <cell r="P131" t="str">
            <v>:</v>
          </cell>
        </row>
        <row r="132">
          <cell r="A132" t="str">
            <v xml:space="preserve">  5  ΔΙΑΡΚΗ ΑΓΑΘΑ - ΕΙΔΗ ΝΟΙΚΟΚΥΡΙΟΥ &amp; ΥΠΗΡΕΣΙΕΣ</v>
          </cell>
          <cell r="B132">
            <v>119.30147731233171</v>
          </cell>
          <cell r="C132">
            <v>118.61809496473809</v>
          </cell>
          <cell r="D132">
            <v>123.73491607782611</v>
          </cell>
          <cell r="E132">
            <v>123.66651805037679</v>
          </cell>
          <cell r="N132" t="str">
            <v>:</v>
          </cell>
          <cell r="P132" t="str">
            <v>:</v>
          </cell>
        </row>
        <row r="133">
          <cell r="N133" t="str">
            <v>:</v>
          </cell>
          <cell r="P133" t="str">
            <v>:</v>
          </cell>
        </row>
        <row r="134">
          <cell r="A134" t="str">
            <v xml:space="preserve">  6  ΥΓΕΙΑ</v>
          </cell>
          <cell r="B134">
            <v>121.81216734084148</v>
          </cell>
          <cell r="C134">
            <v>122.92719941278651</v>
          </cell>
          <cell r="D134">
            <v>122.98480129779603</v>
          </cell>
          <cell r="E134">
            <v>123.37037742949005</v>
          </cell>
          <cell r="N134" t="str">
            <v>:</v>
          </cell>
          <cell r="P134" t="str">
            <v>:</v>
          </cell>
        </row>
        <row r="135">
          <cell r="N135" t="str">
            <v>:</v>
          </cell>
          <cell r="P135" t="str">
            <v>:</v>
          </cell>
        </row>
        <row r="136">
          <cell r="A136" t="str">
            <v xml:space="preserve">  7  ΜΕΤΑΦΟΡΕΣ</v>
          </cell>
          <cell r="B136">
            <v>112.42881553623333</v>
          </cell>
          <cell r="C136">
            <v>112.87238654068828</v>
          </cell>
          <cell r="D136">
            <v>113.83344660992705</v>
          </cell>
          <cell r="E136">
            <v>114.16668569700238</v>
          </cell>
          <cell r="N136" t="str">
            <v>:</v>
          </cell>
          <cell r="P136" t="str">
            <v>:</v>
          </cell>
        </row>
        <row r="137">
          <cell r="N137" t="str">
            <v>:</v>
          </cell>
          <cell r="P137" t="str">
            <v>:</v>
          </cell>
        </row>
        <row r="138">
          <cell r="A138" t="str">
            <v xml:space="preserve">  8  ΕΠΙΚΟΙΝΩΝΙΕΣ</v>
          </cell>
          <cell r="B138">
            <v>140.04752500501522</v>
          </cell>
          <cell r="C138">
            <v>140.04752500501522</v>
          </cell>
          <cell r="D138">
            <v>140.04752500501522</v>
          </cell>
          <cell r="E138">
            <v>140.04752500501522</v>
          </cell>
          <cell r="N138" t="str">
            <v>:</v>
          </cell>
          <cell r="P138" t="str">
            <v>:</v>
          </cell>
        </row>
        <row r="139">
          <cell r="N139" t="str">
            <v>:</v>
          </cell>
          <cell r="P139" t="str">
            <v>:</v>
          </cell>
        </row>
        <row r="140">
          <cell r="A140" t="str">
            <v xml:space="preserve">  9  ΑΝΑΨΥΧΗ - ΠΟΛΙΤΙΣΤΙΚΕΣ ΔΡΑΣΤΗΡΙΟΤΗΤΕΣ</v>
          </cell>
          <cell r="B140">
            <v>122.82624144709038</v>
          </cell>
          <cell r="C140">
            <v>123.24470336691792</v>
          </cell>
          <cell r="D140">
            <v>124.1769639397353</v>
          </cell>
          <cell r="E140">
            <v>126.08441411349763</v>
          </cell>
          <cell r="N140" t="str">
            <v>:</v>
          </cell>
          <cell r="P140" t="str">
            <v>:</v>
          </cell>
        </row>
        <row r="141">
          <cell r="N141" t="str">
            <v>:</v>
          </cell>
          <cell r="P141" t="str">
            <v>:</v>
          </cell>
        </row>
        <row r="142">
          <cell r="A142" t="str">
            <v xml:space="preserve">  10  ΕΚΠΑΙΔΕΥΣΗ</v>
          </cell>
          <cell r="B142">
            <v>130.36042712276409</v>
          </cell>
          <cell r="C142">
            <v>130.36042712276409</v>
          </cell>
          <cell r="D142">
            <v>130.36042712276409</v>
          </cell>
          <cell r="E142">
            <v>130.36042712276409</v>
          </cell>
          <cell r="N142" t="str">
            <v>:</v>
          </cell>
          <cell r="P142" t="str">
            <v>:</v>
          </cell>
        </row>
        <row r="143">
          <cell r="N143" t="str">
            <v>:</v>
          </cell>
          <cell r="P143" t="str">
            <v>:</v>
          </cell>
        </row>
        <row r="144">
          <cell r="A144" t="str">
            <v xml:space="preserve">  11  ΞΕΝΟΔΟΧΕΙΑ - ΚΑΦΕ - ΕΣΤΙΑΤΟΡΙΑ</v>
          </cell>
          <cell r="B144">
            <v>131.96498977148832</v>
          </cell>
          <cell r="C144">
            <v>127.54832127370929</v>
          </cell>
          <cell r="D144">
            <v>129.36792537452854</v>
          </cell>
          <cell r="E144">
            <v>134.24410645240374</v>
          </cell>
          <cell r="N144" t="str">
            <v>:</v>
          </cell>
          <cell r="P144" t="str">
            <v>:</v>
          </cell>
        </row>
        <row r="145">
          <cell r="N145" t="str">
            <v>:</v>
          </cell>
          <cell r="P145" t="str">
            <v>:</v>
          </cell>
        </row>
        <row r="146">
          <cell r="A146" t="str">
            <v xml:space="preserve">  12  ΔΙΑΦΟΡΑ ΑΓΑΘΑ &amp; ΥΠΗΡΕΣΙΕΣ</v>
          </cell>
          <cell r="B146">
            <v>132.81491857373308</v>
          </cell>
          <cell r="C146">
            <v>133.46518925535321</v>
          </cell>
          <cell r="D146">
            <v>134.88744204928958</v>
          </cell>
          <cell r="E146">
            <v>136.1736364245171</v>
          </cell>
          <cell r="N146" t="str">
            <v>:</v>
          </cell>
          <cell r="P146" t="str">
            <v>:</v>
          </cell>
        </row>
        <row r="147">
          <cell r="N147" t="str">
            <v>:</v>
          </cell>
          <cell r="P147" t="str">
            <v>:</v>
          </cell>
        </row>
        <row r="148">
          <cell r="A148" t="str">
            <v>*</v>
          </cell>
          <cell r="B148" t="str">
            <v>*</v>
          </cell>
          <cell r="C148" t="str">
            <v>*</v>
          </cell>
          <cell r="D148" t="str">
            <v>*</v>
          </cell>
          <cell r="E148" t="str">
            <v>*</v>
          </cell>
          <cell r="F148" t="str">
            <v>*</v>
          </cell>
          <cell r="G148" t="str">
            <v>*</v>
          </cell>
          <cell r="H148" t="str">
            <v>*</v>
          </cell>
          <cell r="I148" t="str">
            <v>*</v>
          </cell>
          <cell r="J148" t="str">
            <v>*</v>
          </cell>
          <cell r="K148" t="str">
            <v>*</v>
          </cell>
          <cell r="L148" t="str">
            <v>*</v>
          </cell>
          <cell r="M148" t="str">
            <v>*</v>
          </cell>
          <cell r="N148" t="str">
            <v>:</v>
          </cell>
          <cell r="O148" t="str">
            <v>*</v>
          </cell>
          <cell r="P148" t="str">
            <v>:</v>
          </cell>
        </row>
        <row r="149">
          <cell r="A149" t="str">
            <v>Γ.Δ.Τ.Κ.</v>
          </cell>
          <cell r="B149">
            <v>121.15783700520443</v>
          </cell>
          <cell r="C149">
            <v>120.73013849251579</v>
          </cell>
          <cell r="D149">
            <v>123.38141671227903</v>
          </cell>
          <cell r="E149">
            <v>124.47835045386702</v>
          </cell>
          <cell r="N149" t="str">
            <v>:</v>
          </cell>
          <cell r="P149" t="str">
            <v>:</v>
          </cell>
        </row>
        <row r="150">
          <cell r="A150" t="str">
            <v>*</v>
          </cell>
          <cell r="B150" t="str">
            <v>*</v>
          </cell>
          <cell r="C150" t="str">
            <v>*</v>
          </cell>
          <cell r="D150" t="str">
            <v>*</v>
          </cell>
          <cell r="E150" t="str">
            <v>*</v>
          </cell>
          <cell r="F150" t="str">
            <v>*</v>
          </cell>
          <cell r="G150" t="str">
            <v>*</v>
          </cell>
          <cell r="H150" t="str">
            <v>*</v>
          </cell>
          <cell r="I150" t="str">
            <v>*</v>
          </cell>
          <cell r="J150" t="str">
            <v>*</v>
          </cell>
          <cell r="K150" t="str">
            <v>*</v>
          </cell>
          <cell r="L150" t="str">
            <v>*</v>
          </cell>
          <cell r="M150" t="str">
            <v>*</v>
          </cell>
          <cell r="N150" t="str">
            <v>:</v>
          </cell>
          <cell r="O150" t="str">
            <v>*</v>
          </cell>
          <cell r="P150" t="str">
            <v>:</v>
          </cell>
        </row>
        <row r="151">
          <cell r="A151" t="str">
            <v>‚::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IKOYIST"/>
    </sheetNames>
    <sheetDataSet>
      <sheetData sheetId="0">
        <row r="2">
          <cell r="A2" t="str">
            <v>ΕΤΟΣ :  1993</v>
          </cell>
          <cell r="B2" t="str">
            <v>1</v>
          </cell>
          <cell r="C2" t="str">
            <v>2</v>
          </cell>
          <cell r="D2" t="str">
            <v>3</v>
          </cell>
          <cell r="E2" t="str">
            <v>4</v>
          </cell>
          <cell r="F2" t="str">
            <v>5</v>
          </cell>
          <cell r="G2" t="str">
            <v>6</v>
          </cell>
          <cell r="H2" t="str">
            <v>7</v>
          </cell>
          <cell r="I2" t="str">
            <v>8</v>
          </cell>
          <cell r="J2" t="str">
            <v>9</v>
          </cell>
          <cell r="K2" t="str">
            <v>10</v>
          </cell>
          <cell r="L2" t="str">
            <v>11</v>
          </cell>
          <cell r="M2" t="str">
            <v>12</v>
          </cell>
          <cell r="O2" t="str">
            <v>ΜΕΣΟΣ</v>
          </cell>
        </row>
        <row r="3">
          <cell r="A3" t="str">
            <v>=============</v>
          </cell>
          <cell r="B3" t="str">
            <v>=</v>
          </cell>
          <cell r="C3" t="str">
            <v>=</v>
          </cell>
          <cell r="D3" t="str">
            <v>=</v>
          </cell>
          <cell r="E3" t="str">
            <v>=</v>
          </cell>
          <cell r="F3" t="str">
            <v>=</v>
          </cell>
          <cell r="G3" t="str">
            <v>=</v>
          </cell>
          <cell r="H3" t="str">
            <v>=</v>
          </cell>
          <cell r="I3" t="str">
            <v>=</v>
          </cell>
          <cell r="J3" t="str">
            <v>=</v>
          </cell>
          <cell r="K3" t="str">
            <v>=</v>
          </cell>
          <cell r="L3" t="str">
            <v>=</v>
          </cell>
          <cell r="M3" t="str">
            <v>=</v>
          </cell>
          <cell r="N3" t="str">
            <v>:</v>
          </cell>
          <cell r="O3" t="str">
            <v>=</v>
          </cell>
          <cell r="P3" t="str">
            <v>:</v>
          </cell>
        </row>
        <row r="4">
          <cell r="A4" t="str">
            <v xml:space="preserve">  1  ΔΙΑΤΡΟΦΗ &amp; ΜΗ ΑΛΚΟΟΛΟΥΧΑ ΠΟΤΑ</v>
          </cell>
          <cell r="B4">
            <v>85.725405221253723</v>
          </cell>
          <cell r="C4">
            <v>85.839460009758184</v>
          </cell>
          <cell r="D4">
            <v>86.751784210848825</v>
          </cell>
          <cell r="E4">
            <v>88.362680880206426</v>
          </cell>
          <cell r="F4">
            <v>87.293669257112043</v>
          </cell>
          <cell r="G4">
            <v>88.232628248022579</v>
          </cell>
          <cell r="H4">
            <v>84.607833269779334</v>
          </cell>
          <cell r="I4">
            <v>86.374249389573109</v>
          </cell>
          <cell r="J4">
            <v>88.390177768679223</v>
          </cell>
          <cell r="K4">
            <v>90.739936069867809</v>
          </cell>
          <cell r="L4">
            <v>92.772173248982256</v>
          </cell>
          <cell r="M4">
            <v>93.322948888569982</v>
          </cell>
          <cell r="N4" t="str">
            <v>:</v>
          </cell>
          <cell r="O4">
            <v>88.201078871887788</v>
          </cell>
          <cell r="P4" t="str">
            <v>:</v>
          </cell>
        </row>
        <row r="5">
          <cell r="N5" t="str">
            <v>:</v>
          </cell>
          <cell r="P5" t="str">
            <v>:</v>
          </cell>
        </row>
        <row r="6">
          <cell r="A6" t="str">
            <v xml:space="preserve">  2  ΑΛΚΟΟΛΟΥΧΑ ΠΟΤΑ &amp; ΚΑΠΝΟΣ</v>
          </cell>
          <cell r="B6">
            <v>78.345293020122568</v>
          </cell>
          <cell r="C6">
            <v>83.339295866635155</v>
          </cell>
          <cell r="D6">
            <v>83.719337293002738</v>
          </cell>
          <cell r="E6">
            <v>83.902041106813627</v>
          </cell>
          <cell r="F6">
            <v>84.243705199466902</v>
          </cell>
          <cell r="G6">
            <v>84.361019331906405</v>
          </cell>
          <cell r="H6">
            <v>85.076086361388064</v>
          </cell>
          <cell r="I6">
            <v>85.955590009776856</v>
          </cell>
          <cell r="J6">
            <v>86.020933171513022</v>
          </cell>
          <cell r="K6">
            <v>86.102041421599779</v>
          </cell>
          <cell r="L6">
            <v>86.342558003098176</v>
          </cell>
          <cell r="M6">
            <v>86.360368687121237</v>
          </cell>
          <cell r="N6" t="str">
            <v>:</v>
          </cell>
          <cell r="O6">
            <v>84.480689122703708</v>
          </cell>
          <cell r="P6" t="str">
            <v>:</v>
          </cell>
        </row>
        <row r="7">
          <cell r="N7" t="str">
            <v>:</v>
          </cell>
          <cell r="P7" t="str">
            <v>:</v>
          </cell>
        </row>
        <row r="8">
          <cell r="A8" t="str">
            <v xml:space="preserve">  3  ΕΝΔΥΣΗ &amp; ΥΠΟΔΗΣΗ</v>
          </cell>
          <cell r="B8">
            <v>81.215400451688268</v>
          </cell>
          <cell r="C8">
            <v>77.077025438077982</v>
          </cell>
          <cell r="D8">
            <v>90.166101970614648</v>
          </cell>
          <cell r="E8">
            <v>90.228097835118348</v>
          </cell>
          <cell r="F8">
            <v>90.598552452263675</v>
          </cell>
          <cell r="G8">
            <v>93.434441160285559</v>
          </cell>
          <cell r="H8">
            <v>88.40388718941206</v>
          </cell>
          <cell r="I8">
            <v>87.150846321803328</v>
          </cell>
          <cell r="J8">
            <v>93.901166060122264</v>
          </cell>
          <cell r="K8">
            <v>98.748130794356996</v>
          </cell>
          <cell r="L8">
            <v>99.283528855912593</v>
          </cell>
          <cell r="M8">
            <v>99.337572164459715</v>
          </cell>
          <cell r="N8" t="str">
            <v>:</v>
          </cell>
          <cell r="O8">
            <v>90.795395891176284</v>
          </cell>
          <cell r="P8" t="str">
            <v>:</v>
          </cell>
        </row>
        <row r="9">
          <cell r="N9" t="str">
            <v>:</v>
          </cell>
          <cell r="P9" t="str">
            <v>:</v>
          </cell>
        </row>
        <row r="10">
          <cell r="A10" t="str">
            <v xml:space="preserve">  4  ΣΤΕΓΑΣΗ</v>
          </cell>
          <cell r="B10">
            <v>86.352004301362228</v>
          </cell>
          <cell r="C10">
            <v>87.740314408895856</v>
          </cell>
          <cell r="D10">
            <v>89.268843358830253</v>
          </cell>
          <cell r="E10">
            <v>89.953427288753744</v>
          </cell>
          <cell r="F10">
            <v>90.56497410044642</v>
          </cell>
          <cell r="G10">
            <v>90.737603953425648</v>
          </cell>
          <cell r="H10">
            <v>91.247571242600372</v>
          </cell>
          <cell r="I10">
            <v>91.796782687470795</v>
          </cell>
          <cell r="J10">
            <v>92.511744195210156</v>
          </cell>
          <cell r="K10">
            <v>93.683536992570325</v>
          </cell>
          <cell r="L10">
            <v>94.188521921445798</v>
          </cell>
          <cell r="M10">
            <v>94.116046766970243</v>
          </cell>
          <cell r="N10" t="str">
            <v>:</v>
          </cell>
          <cell r="O10">
            <v>91.013447601498484</v>
          </cell>
          <cell r="P10" t="str">
            <v>:</v>
          </cell>
        </row>
        <row r="11">
          <cell r="N11" t="str">
            <v>:</v>
          </cell>
          <cell r="P11" t="str">
            <v>:</v>
          </cell>
        </row>
        <row r="12">
          <cell r="A12" t="str">
            <v xml:space="preserve">  5  ΔΙΑΡΚΗ ΑΓΑΘΑ - ΕΙΔΗ ΝΟΙΚΟΚΥΡΙΟΥ &amp; ΥΠΗΡΕΣΙΕΣ</v>
          </cell>
          <cell r="B12">
            <v>86.866090636923502</v>
          </cell>
          <cell r="C12">
            <v>85.856545652236491</v>
          </cell>
          <cell r="D12">
            <v>92.048952049591819</v>
          </cell>
          <cell r="E12">
            <v>92.374448798413852</v>
          </cell>
          <cell r="F12">
            <v>92.864258097249035</v>
          </cell>
          <cell r="G12">
            <v>93.958201690192482</v>
          </cell>
          <cell r="H12">
            <v>89.325578883082059</v>
          </cell>
          <cell r="I12">
            <v>88.250102504506927</v>
          </cell>
          <cell r="J12">
            <v>95.040259109260887</v>
          </cell>
          <cell r="K12">
            <v>96.077738700346558</v>
          </cell>
          <cell r="L12">
            <v>96.773991554514865</v>
          </cell>
          <cell r="M12">
            <v>97.316146867387602</v>
          </cell>
          <cell r="N12" t="str">
            <v>:</v>
          </cell>
          <cell r="O12">
            <v>92.229359545308839</v>
          </cell>
          <cell r="P12" t="str">
            <v>:</v>
          </cell>
        </row>
        <row r="13">
          <cell r="N13" t="str">
            <v>:</v>
          </cell>
          <cell r="P13" t="str">
            <v>:</v>
          </cell>
        </row>
        <row r="14">
          <cell r="A14" t="str">
            <v xml:space="preserve">  6  ΥΓΕΙΑ</v>
          </cell>
          <cell r="B14">
            <v>82.822686183068541</v>
          </cell>
          <cell r="C14">
            <v>89.847039953424897</v>
          </cell>
          <cell r="D14">
            <v>89.954657884226762</v>
          </cell>
          <cell r="E14">
            <v>90.252400297726865</v>
          </cell>
          <cell r="F14">
            <v>91.020048135188773</v>
          </cell>
          <cell r="G14">
            <v>91.626511656900831</v>
          </cell>
          <cell r="H14">
            <v>91.641561549585276</v>
          </cell>
          <cell r="I14">
            <v>91.652028440229984</v>
          </cell>
          <cell r="J14">
            <v>92.061354973196018</v>
          </cell>
          <cell r="K14">
            <v>93.972943758579319</v>
          </cell>
          <cell r="L14">
            <v>94.361370912119128</v>
          </cell>
          <cell r="M14">
            <v>94.494781385675395</v>
          </cell>
          <cell r="N14" t="str">
            <v>:</v>
          </cell>
          <cell r="O14">
            <v>91.142282094160151</v>
          </cell>
          <cell r="P14" t="str">
            <v>:</v>
          </cell>
        </row>
        <row r="15">
          <cell r="N15" t="str">
            <v>:</v>
          </cell>
          <cell r="P15" t="str">
            <v>:</v>
          </cell>
        </row>
        <row r="16">
          <cell r="A16" t="str">
            <v xml:space="preserve">  7  ΜΕΤΑΦΟΡΕΣ</v>
          </cell>
          <cell r="B16">
            <v>94.400110900236939</v>
          </cell>
          <cell r="C16">
            <v>94.997762792258229</v>
          </cell>
          <cell r="D16">
            <v>96.19261089026034</v>
          </cell>
          <cell r="E16">
            <v>97.227337597050663</v>
          </cell>
          <cell r="F16">
            <v>97.485814869699908</v>
          </cell>
          <cell r="G16">
            <v>97.472808839555015</v>
          </cell>
          <cell r="H16">
            <v>97.573938090137588</v>
          </cell>
          <cell r="I16">
            <v>97.665648854747147</v>
          </cell>
          <cell r="J16">
            <v>95.113448981787414</v>
          </cell>
          <cell r="K16">
            <v>95.311219001940714</v>
          </cell>
          <cell r="L16">
            <v>95.567849371944746</v>
          </cell>
          <cell r="M16">
            <v>95.733561313861202</v>
          </cell>
          <cell r="N16" t="str">
            <v>:</v>
          </cell>
          <cell r="O16">
            <v>96.228509291956655</v>
          </cell>
          <cell r="P16" t="str">
            <v>:</v>
          </cell>
        </row>
        <row r="17">
          <cell r="N17" t="str">
            <v>:</v>
          </cell>
          <cell r="P17" t="str">
            <v>:</v>
          </cell>
        </row>
        <row r="18">
          <cell r="A18" t="str">
            <v xml:space="preserve">  8  ΕΠΙΚΟΙΝΩΝΙΕΣ</v>
          </cell>
          <cell r="B18">
            <v>63.177092611924309</v>
          </cell>
          <cell r="C18">
            <v>66.250506759041599</v>
          </cell>
          <cell r="D18">
            <v>80.32981502106017</v>
          </cell>
          <cell r="E18">
            <v>80.32981502106017</v>
          </cell>
          <cell r="F18">
            <v>80.32981502106017</v>
          </cell>
          <cell r="G18">
            <v>90.15852523117286</v>
          </cell>
          <cell r="H18">
            <v>90.15852523117286</v>
          </cell>
          <cell r="I18">
            <v>90.15852523117286</v>
          </cell>
          <cell r="J18">
            <v>90.15852523117286</v>
          </cell>
          <cell r="K18">
            <v>100</v>
          </cell>
          <cell r="L18">
            <v>100</v>
          </cell>
          <cell r="M18">
            <v>100</v>
          </cell>
          <cell r="N18" t="str">
            <v>:</v>
          </cell>
          <cell r="O18">
            <v>85.92092877990315</v>
          </cell>
          <cell r="P18" t="str">
            <v>:</v>
          </cell>
        </row>
        <row r="19">
          <cell r="N19" t="str">
            <v>:</v>
          </cell>
          <cell r="P19" t="str">
            <v>:</v>
          </cell>
        </row>
        <row r="20">
          <cell r="A20" t="str">
            <v xml:space="preserve">  9  ΑΝΑΨΥΧΗ - ΠΟΛΙΤΙΣΤΙΚΕΣ ΔΡΑΣΤΗΡΙΟΤΗΤΕΣ</v>
          </cell>
          <cell r="B20">
            <v>88.132598330824379</v>
          </cell>
          <cell r="C20">
            <v>87.108544843710519</v>
          </cell>
          <cell r="D20">
            <v>88.934155656773243</v>
          </cell>
          <cell r="E20">
            <v>88.613295539912045</v>
          </cell>
          <cell r="F20">
            <v>88.641635722713701</v>
          </cell>
          <cell r="G20">
            <v>90.176632136403441</v>
          </cell>
          <cell r="H20">
            <v>87.904706520443966</v>
          </cell>
          <cell r="I20">
            <v>89.167330981089052</v>
          </cell>
          <cell r="J20">
            <v>93.970186683312122</v>
          </cell>
          <cell r="K20">
            <v>95.403302328107415</v>
          </cell>
          <cell r="L20">
            <v>96.562917768158414</v>
          </cell>
          <cell r="M20">
            <v>97.197931043833066</v>
          </cell>
          <cell r="N20" t="str">
            <v>:</v>
          </cell>
          <cell r="O20">
            <v>90.98443646294011</v>
          </cell>
          <cell r="P20" t="str">
            <v>:</v>
          </cell>
        </row>
        <row r="21">
          <cell r="N21" t="str">
            <v>:</v>
          </cell>
          <cell r="P21" t="str">
            <v>:</v>
          </cell>
        </row>
        <row r="22">
          <cell r="A22" t="str">
            <v xml:space="preserve">  10  ΕΚΠΑΙΔΕΥΣΗ</v>
          </cell>
          <cell r="B22">
            <v>92.338778865581489</v>
          </cell>
          <cell r="C22">
            <v>92.338778865581489</v>
          </cell>
          <cell r="D22">
            <v>92.338778865581489</v>
          </cell>
          <cell r="E22">
            <v>92.338778865581489</v>
          </cell>
          <cell r="F22">
            <v>92.338778865581489</v>
          </cell>
          <cell r="G22">
            <v>92.338778865581489</v>
          </cell>
          <cell r="H22">
            <v>92.338778865581489</v>
          </cell>
          <cell r="I22">
            <v>92.338778865581489</v>
          </cell>
          <cell r="J22">
            <v>94.076593165889349</v>
          </cell>
          <cell r="K22">
            <v>94.535439553778403</v>
          </cell>
          <cell r="L22">
            <v>94.535439553778403</v>
          </cell>
          <cell r="M22">
            <v>94.535439553778403</v>
          </cell>
          <cell r="N22" t="str">
            <v>:</v>
          </cell>
          <cell r="O22">
            <v>93.032761895989708</v>
          </cell>
          <cell r="P22" t="str">
            <v>:</v>
          </cell>
        </row>
        <row r="23">
          <cell r="N23" t="str">
            <v>:</v>
          </cell>
          <cell r="P23" t="str">
            <v>:</v>
          </cell>
        </row>
        <row r="24">
          <cell r="A24" t="str">
            <v xml:space="preserve">  11  ΞΕΝΟΔΟΧΕΙΑ - ΚΑΦΕ - ΕΣΤΙΑΤΟΡΙΑ</v>
          </cell>
          <cell r="B24">
            <v>83.98008294556476</v>
          </cell>
          <cell r="C24">
            <v>83.21651306506422</v>
          </cell>
          <cell r="D24">
            <v>84.280090445773382</v>
          </cell>
          <cell r="E24">
            <v>88.380290619240469</v>
          </cell>
          <cell r="F24">
            <v>89.96824088078688</v>
          </cell>
          <cell r="G24">
            <v>90.081500327478125</v>
          </cell>
          <cell r="H24">
            <v>90.319625105652747</v>
          </cell>
          <cell r="I24">
            <v>90.841425679488765</v>
          </cell>
          <cell r="J24">
            <v>91.837683888832615</v>
          </cell>
          <cell r="K24">
            <v>90.882917973942483</v>
          </cell>
          <cell r="L24">
            <v>89.654885053442754</v>
          </cell>
          <cell r="M24">
            <v>93.935159207529765</v>
          </cell>
          <cell r="N24" t="str">
            <v>:</v>
          </cell>
          <cell r="O24">
            <v>88.94820126606642</v>
          </cell>
          <cell r="P24" t="str">
            <v>:</v>
          </cell>
        </row>
        <row r="25">
          <cell r="N25" t="str">
            <v>:</v>
          </cell>
          <cell r="P25" t="str">
            <v>:</v>
          </cell>
        </row>
        <row r="26">
          <cell r="A26" t="str">
            <v xml:space="preserve">  12  ΔΙΑΦΟΡΑ ΑΓΑΘΑ &amp; ΥΠΗΡΕΣΙΕΣ</v>
          </cell>
          <cell r="B26">
            <v>82.896383728787328</v>
          </cell>
          <cell r="C26">
            <v>82.241788643880227</v>
          </cell>
          <cell r="D26">
            <v>85.588664117894098</v>
          </cell>
          <cell r="E26">
            <v>88.523656964610893</v>
          </cell>
          <cell r="F26">
            <v>87.6240445882068</v>
          </cell>
          <cell r="G26">
            <v>88.923668509385863</v>
          </cell>
          <cell r="H26">
            <v>87.027225490198418</v>
          </cell>
          <cell r="I26">
            <v>86.758574852254938</v>
          </cell>
          <cell r="J26">
            <v>91.785831033284623</v>
          </cell>
          <cell r="K26">
            <v>92.461695395445375</v>
          </cell>
          <cell r="L26">
            <v>92.956579532361317</v>
          </cell>
          <cell r="M26">
            <v>96.843220940178739</v>
          </cell>
          <cell r="N26" t="str">
            <v>:</v>
          </cell>
          <cell r="O26">
            <v>88.635944483040717</v>
          </cell>
          <cell r="P26" t="str">
            <v>:</v>
          </cell>
        </row>
        <row r="27">
          <cell r="N27" t="str">
            <v>:</v>
          </cell>
          <cell r="P27" t="str">
            <v>:</v>
          </cell>
        </row>
        <row r="28">
          <cell r="A28" t="str">
            <v>*</v>
          </cell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  <cell r="L28" t="str">
            <v>*</v>
          </cell>
          <cell r="M28" t="str">
            <v>*</v>
          </cell>
          <cell r="N28" t="str">
            <v>:</v>
          </cell>
          <cell r="O28" t="str">
            <v>*</v>
          </cell>
          <cell r="P28" t="str">
            <v>:</v>
          </cell>
        </row>
        <row r="29">
          <cell r="A29" t="str">
            <v>Γ.Δ.Τ.Κ.</v>
          </cell>
          <cell r="B29">
            <v>85.033982809217065</v>
          </cell>
          <cell r="C29">
            <v>85.294308619269472</v>
          </cell>
          <cell r="D29">
            <v>88.448705159791629</v>
          </cell>
          <cell r="E29">
            <v>89.618943382780827</v>
          </cell>
          <cell r="F29">
            <v>89.819967920092807</v>
          </cell>
          <cell r="G29">
            <v>90.822792722870119</v>
          </cell>
          <cell r="H29">
            <v>89.065691861826664</v>
          </cell>
          <cell r="I29">
            <v>89.42569030985824</v>
          </cell>
          <cell r="J29">
            <v>91.697968718427546</v>
          </cell>
          <cell r="K29">
            <v>93.436033846583115</v>
          </cell>
          <cell r="L29">
            <v>94.163734773062217</v>
          </cell>
          <cell r="M29">
            <v>95.067547157791864</v>
          </cell>
          <cell r="N29" t="str">
            <v>:</v>
          </cell>
          <cell r="O29">
            <v>90.157947273464302</v>
          </cell>
          <cell r="P29" t="str">
            <v>:</v>
          </cell>
        </row>
        <row r="30">
          <cell r="A30" t="str">
            <v>*</v>
          </cell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  <cell r="L30" t="str">
            <v>*</v>
          </cell>
          <cell r="M30" t="str">
            <v>*</v>
          </cell>
          <cell r="N30" t="str">
            <v>:</v>
          </cell>
          <cell r="O30" t="str">
            <v>*</v>
          </cell>
          <cell r="P30" t="str">
            <v>:</v>
          </cell>
        </row>
        <row r="31">
          <cell r="A31" t="str">
            <v>‚::</v>
          </cell>
        </row>
        <row r="32">
          <cell r="A32" t="str">
            <v>ΕΤΟΣ :  1994</v>
          </cell>
          <cell r="B32" t="str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O32" t="str">
            <v>ΜΕΣΟΣ</v>
          </cell>
        </row>
        <row r="33">
          <cell r="A33" t="str">
            <v>=============</v>
          </cell>
          <cell r="B33" t="str">
            <v>=</v>
          </cell>
          <cell r="C33" t="str">
            <v>=</v>
          </cell>
          <cell r="D33" t="str">
            <v>=</v>
          </cell>
          <cell r="E33" t="str">
            <v>=</v>
          </cell>
          <cell r="F33" t="str">
            <v>=</v>
          </cell>
          <cell r="G33" t="str">
            <v>=</v>
          </cell>
          <cell r="H33" t="str">
            <v>=</v>
          </cell>
          <cell r="I33" t="str">
            <v>=</v>
          </cell>
          <cell r="J33" t="str">
            <v>=</v>
          </cell>
          <cell r="K33" t="str">
            <v>=</v>
          </cell>
          <cell r="L33" t="str">
            <v>=</v>
          </cell>
          <cell r="M33" t="str">
            <v>=</v>
          </cell>
          <cell r="N33" t="str">
            <v>:</v>
          </cell>
          <cell r="O33" t="str">
            <v>=</v>
          </cell>
          <cell r="P33" t="str">
            <v>:</v>
          </cell>
        </row>
        <row r="34">
          <cell r="A34" t="str">
            <v xml:space="preserve">  1  ΔΙΑΤΡΟΦΗ &amp; ΜΗ ΑΛΚΟΟΛΟΥΧΑ ΠΟΤΑ</v>
          </cell>
          <cell r="B34">
            <v>93.345199121287337</v>
          </cell>
          <cell r="C34">
            <v>95.708164422473189</v>
          </cell>
          <cell r="D34">
            <v>97.237410157724028</v>
          </cell>
          <cell r="E34">
            <v>98.742496459791738</v>
          </cell>
          <cell r="F34">
            <v>100.2065877297954</v>
          </cell>
          <cell r="G34">
            <v>100.00555392950461</v>
          </cell>
          <cell r="H34">
            <v>99.002361823073926</v>
          </cell>
          <cell r="I34">
            <v>98.742870470184272</v>
          </cell>
          <cell r="J34">
            <v>101.46035542343861</v>
          </cell>
          <cell r="K34">
            <v>102.84674251659607</v>
          </cell>
          <cell r="L34">
            <v>104.21096933090109</v>
          </cell>
          <cell r="M34">
            <v>107.16929043609449</v>
          </cell>
          <cell r="N34" t="str">
            <v>:</v>
          </cell>
          <cell r="O34">
            <v>99.88983348507206</v>
          </cell>
          <cell r="P34" t="str">
            <v>:</v>
          </cell>
        </row>
        <row r="35">
          <cell r="N35" t="str">
            <v>:</v>
          </cell>
          <cell r="P35" t="str">
            <v>:</v>
          </cell>
        </row>
        <row r="36">
          <cell r="A36" t="str">
            <v xml:space="preserve">  2  ΑΛΚΟΟΛΟΥΧΑ ΠΟΤΑ &amp; ΚΑΠΝΟΣ</v>
          </cell>
          <cell r="B36">
            <v>87.369140752803872</v>
          </cell>
          <cell r="C36">
            <v>100.66167354426651</v>
          </cell>
          <cell r="D36">
            <v>100.75110820359009</v>
          </cell>
          <cell r="E36">
            <v>101.00510977097315</v>
          </cell>
          <cell r="F36">
            <v>101.15570864066109</v>
          </cell>
          <cell r="G36">
            <v>101.24861737624572</v>
          </cell>
          <cell r="H36">
            <v>101.29628151388508</v>
          </cell>
          <cell r="I36">
            <v>101.32135200605576</v>
          </cell>
          <cell r="J36">
            <v>101.35294079101708</v>
          </cell>
          <cell r="K36">
            <v>101.37901258858547</v>
          </cell>
          <cell r="L36">
            <v>101.37979750760786</v>
          </cell>
          <cell r="M36">
            <v>101.44107702676658</v>
          </cell>
          <cell r="N36" t="str">
            <v>:</v>
          </cell>
          <cell r="O36">
            <v>100.03015164353819</v>
          </cell>
          <cell r="P36" t="str">
            <v>:</v>
          </cell>
        </row>
        <row r="37">
          <cell r="N37" t="str">
            <v>:</v>
          </cell>
          <cell r="P37" t="str">
            <v>:</v>
          </cell>
        </row>
        <row r="38">
          <cell r="A38" t="str">
            <v xml:space="preserve">  3  ΕΝΔΥΣΗ &amp; ΥΠΟΔΗΣΗ</v>
          </cell>
          <cell r="B38">
            <v>91.490268181080552</v>
          </cell>
          <cell r="C38">
            <v>87.35817255895941</v>
          </cell>
          <cell r="D38">
            <v>99.56607367307862</v>
          </cell>
          <cell r="E38">
            <v>99.69388573075004</v>
          </cell>
          <cell r="F38">
            <v>100.01439605072079</v>
          </cell>
          <cell r="G38">
            <v>102.5871796215125</v>
          </cell>
          <cell r="H38">
            <v>95.311293376383304</v>
          </cell>
          <cell r="I38">
            <v>95.34111846459939</v>
          </cell>
          <cell r="J38">
            <v>102.99850361143797</v>
          </cell>
          <cell r="K38">
            <v>108.07938230697292</v>
          </cell>
          <cell r="L38">
            <v>108.68754024142331</v>
          </cell>
          <cell r="M38">
            <v>108.71027698640486</v>
          </cell>
          <cell r="N38" t="str">
            <v>:</v>
          </cell>
          <cell r="O38">
            <v>99.986507566943644</v>
          </cell>
          <cell r="P38" t="str">
            <v>:</v>
          </cell>
        </row>
        <row r="39">
          <cell r="N39" t="str">
            <v>:</v>
          </cell>
          <cell r="P39" t="str">
            <v>:</v>
          </cell>
        </row>
        <row r="40">
          <cell r="A40" t="str">
            <v xml:space="preserve">  4  ΣΤΕΓΑΣΗ</v>
          </cell>
          <cell r="B40">
            <v>94.498632382719478</v>
          </cell>
          <cell r="C40">
            <v>95.193016495190321</v>
          </cell>
          <cell r="D40">
            <v>95.189844186615346</v>
          </cell>
          <cell r="E40">
            <v>97.170209693234952</v>
          </cell>
          <cell r="F40">
            <v>100.57202200405276</v>
          </cell>
          <cell r="G40">
            <v>101.00621209301043</v>
          </cell>
          <cell r="H40">
            <v>102.84039665759194</v>
          </cell>
          <cell r="I40">
            <v>103.43758071150488</v>
          </cell>
          <cell r="J40">
            <v>104.27790142096133</v>
          </cell>
          <cell r="K40">
            <v>102.65232531152543</v>
          </cell>
          <cell r="L40">
            <v>101.42285981815107</v>
          </cell>
          <cell r="M40">
            <v>101.47387737471033</v>
          </cell>
          <cell r="N40" t="str">
            <v>:</v>
          </cell>
          <cell r="O40">
            <v>99.97790651243902</v>
          </cell>
          <cell r="P40" t="str">
            <v>:</v>
          </cell>
        </row>
        <row r="41">
          <cell r="N41" t="str">
            <v>:</v>
          </cell>
          <cell r="P41" t="str">
            <v>:</v>
          </cell>
        </row>
        <row r="42">
          <cell r="A42" t="str">
            <v xml:space="preserve">  5  ΔΙΑΡΚΗ ΑΓΑΘΑ - ΕΙΔΗ ΝΟΙΚΟΚΥΡΙΟΥ &amp; ΥΠΗΡΕΣΙΕΣ</v>
          </cell>
          <cell r="B42">
            <v>94.828302029671491</v>
          </cell>
          <cell r="C42">
            <v>94.257177457751084</v>
          </cell>
          <cell r="D42">
            <v>98.930724056397224</v>
          </cell>
          <cell r="E42">
            <v>99.680542059455703</v>
          </cell>
          <cell r="F42">
            <v>100.38566779529491</v>
          </cell>
          <cell r="G42">
            <v>100.9271473673588</v>
          </cell>
          <cell r="H42">
            <v>97.199054759601538</v>
          </cell>
          <cell r="I42">
            <v>97.480054680991685</v>
          </cell>
          <cell r="J42">
            <v>102.36449715459077</v>
          </cell>
          <cell r="K42">
            <v>103.70878930107402</v>
          </cell>
          <cell r="L42">
            <v>104.45077033580593</v>
          </cell>
          <cell r="M42">
            <v>105.0943409512888</v>
          </cell>
          <cell r="N42" t="str">
            <v>:</v>
          </cell>
          <cell r="O42">
            <v>99.942255662440161</v>
          </cell>
          <cell r="P42" t="str">
            <v>:</v>
          </cell>
        </row>
        <row r="43">
          <cell r="N43" t="str">
            <v>:</v>
          </cell>
          <cell r="P43" t="str">
            <v>:</v>
          </cell>
        </row>
        <row r="44">
          <cell r="A44" t="str">
            <v xml:space="preserve">  6  ΥΓΕΙΑ</v>
          </cell>
          <cell r="B44">
            <v>95.462778840640269</v>
          </cell>
          <cell r="C44">
            <v>96.820958106691037</v>
          </cell>
          <cell r="D44">
            <v>97.858520615741497</v>
          </cell>
          <cell r="E44">
            <v>98.375539018872118</v>
          </cell>
          <cell r="F44">
            <v>98.663245440212549</v>
          </cell>
          <cell r="G44">
            <v>99.994402952368276</v>
          </cell>
          <cell r="H44">
            <v>100.49323282516403</v>
          </cell>
          <cell r="I44">
            <v>100.6220746296982</v>
          </cell>
          <cell r="J44">
            <v>100.79444944368741</v>
          </cell>
          <cell r="K44">
            <v>103.35488501325167</v>
          </cell>
          <cell r="L44">
            <v>103.81771845733866</v>
          </cell>
          <cell r="M44">
            <v>103.90377726998889</v>
          </cell>
          <cell r="N44" t="str">
            <v>:</v>
          </cell>
          <cell r="O44">
            <v>100.01346521780455</v>
          </cell>
          <cell r="P44" t="str">
            <v>:</v>
          </cell>
        </row>
        <row r="45">
          <cell r="N45" t="str">
            <v>:</v>
          </cell>
          <cell r="P45" t="str">
            <v>:</v>
          </cell>
        </row>
        <row r="46">
          <cell r="A46" t="str">
            <v xml:space="preserve">  7  ΜΕΤΑΦΟΡΕΣ</v>
          </cell>
          <cell r="B46">
            <v>97.529252764717214</v>
          </cell>
          <cell r="C46">
            <v>97.892021697830174</v>
          </cell>
          <cell r="D46">
            <v>98.43434871157433</v>
          </cell>
          <cell r="E46">
            <v>99.114166832365242</v>
          </cell>
          <cell r="F46">
            <v>99.603086902350583</v>
          </cell>
          <cell r="G46">
            <v>100.18745109666362</v>
          </cell>
          <cell r="H46">
            <v>100.73493813104251</v>
          </cell>
          <cell r="I46">
            <v>101.43042085881879</v>
          </cell>
          <cell r="J46">
            <v>101.26448565813041</v>
          </cell>
          <cell r="K46">
            <v>101.10366251025364</v>
          </cell>
          <cell r="L46">
            <v>101.03318839798034</v>
          </cell>
          <cell r="M46">
            <v>101.37146430908606</v>
          </cell>
          <cell r="N46" t="str">
            <v>:</v>
          </cell>
          <cell r="O46">
            <v>99.97487398923441</v>
          </cell>
          <cell r="P46" t="str">
            <v>:</v>
          </cell>
        </row>
        <row r="47">
          <cell r="N47" t="str">
            <v>:</v>
          </cell>
          <cell r="P47" t="str">
            <v>:</v>
          </cell>
        </row>
        <row r="48">
          <cell r="A48" t="str">
            <v xml:space="preserve">  8  ΕΠΙΚΟΙΝΩΝΙΕΣ</v>
          </cell>
          <cell r="B48">
            <v>100</v>
          </cell>
          <cell r="C48">
            <v>100</v>
          </cell>
          <cell r="D48">
            <v>100</v>
          </cell>
          <cell r="E48">
            <v>100</v>
          </cell>
          <cell r="F48">
            <v>100</v>
          </cell>
          <cell r="G48">
            <v>100</v>
          </cell>
          <cell r="H48">
            <v>100</v>
          </cell>
          <cell r="I48">
            <v>100</v>
          </cell>
          <cell r="J48">
            <v>100</v>
          </cell>
          <cell r="K48">
            <v>100</v>
          </cell>
          <cell r="L48">
            <v>100</v>
          </cell>
          <cell r="M48">
            <v>100</v>
          </cell>
          <cell r="N48" t="str">
            <v>:</v>
          </cell>
          <cell r="O48">
            <v>100</v>
          </cell>
          <cell r="P48" t="str">
            <v>:</v>
          </cell>
        </row>
        <row r="49">
          <cell r="N49" t="str">
            <v>:</v>
          </cell>
          <cell r="P49" t="str">
            <v>:</v>
          </cell>
        </row>
        <row r="50">
          <cell r="A50" t="str">
            <v xml:space="preserve">  9  ΑΝΑΨΥΧΗ - ΠΟΛΙΤΙΣΤΙΚΕΣ ΔΡΑΣΤΗΡΙΟΤΗΤΕΣ</v>
          </cell>
          <cell r="B50">
            <v>96.568007530769719</v>
          </cell>
          <cell r="C50">
            <v>96.087178845545395</v>
          </cell>
          <cell r="D50">
            <v>96.399335645419399</v>
          </cell>
          <cell r="E50">
            <v>96.682078518817633</v>
          </cell>
          <cell r="F50">
            <v>97.245018253758275</v>
          </cell>
          <cell r="G50">
            <v>98.359666840666165</v>
          </cell>
          <cell r="H50">
            <v>97.792695728423283</v>
          </cell>
          <cell r="I50">
            <v>98.156923452722992</v>
          </cell>
          <cell r="J50">
            <v>103.44131873049571</v>
          </cell>
          <cell r="K50">
            <v>104.60422598330987</v>
          </cell>
          <cell r="L50">
            <v>106.31451064260169</v>
          </cell>
          <cell r="M50">
            <v>107.18398878308163</v>
          </cell>
          <cell r="N50" t="str">
            <v>:</v>
          </cell>
          <cell r="O50">
            <v>99.902912412967652</v>
          </cell>
          <cell r="P50" t="str">
            <v>:</v>
          </cell>
        </row>
        <row r="51">
          <cell r="N51" t="str">
            <v>:</v>
          </cell>
          <cell r="P51" t="str">
            <v>:</v>
          </cell>
        </row>
        <row r="52">
          <cell r="A52" t="str">
            <v xml:space="preserve">  10  ΕΚΠΑΙΔΕΥΣΗ</v>
          </cell>
          <cell r="B52">
            <v>95.430843426960465</v>
          </cell>
          <cell r="C52">
            <v>95.430843426960465</v>
          </cell>
          <cell r="D52">
            <v>95.32729481888633</v>
          </cell>
          <cell r="E52">
            <v>95.32729481888633</v>
          </cell>
          <cell r="F52">
            <v>95.32729481888633</v>
          </cell>
          <cell r="G52">
            <v>95.32729481888633</v>
          </cell>
          <cell r="H52">
            <v>95.32729481888633</v>
          </cell>
          <cell r="I52">
            <v>95.429906991110215</v>
          </cell>
          <cell r="J52">
            <v>109.17398204417046</v>
          </cell>
          <cell r="K52">
            <v>109.23583299831738</v>
          </cell>
          <cell r="L52">
            <v>109.23583299831738</v>
          </cell>
          <cell r="M52">
            <v>109.23583299831738</v>
          </cell>
          <cell r="N52" t="str">
            <v>:</v>
          </cell>
          <cell r="O52">
            <v>99.984129081548787</v>
          </cell>
          <cell r="P52" t="str">
            <v>:</v>
          </cell>
        </row>
        <row r="53">
          <cell r="N53" t="str">
            <v>:</v>
          </cell>
          <cell r="P53" t="str">
            <v>:</v>
          </cell>
        </row>
        <row r="54">
          <cell r="A54" t="str">
            <v xml:space="preserve">  11  ΞΕΝΟΔΟΧΕΙΑ - ΚΑΦΕ - ΕΣΤΙΑΤΟΡΙΑ</v>
          </cell>
          <cell r="B54">
            <v>97.645921885600117</v>
          </cell>
          <cell r="C54">
            <v>94.357095778281064</v>
          </cell>
          <cell r="D54">
            <v>95.130115657159223</v>
          </cell>
          <cell r="E54">
            <v>100.54753321136667</v>
          </cell>
          <cell r="F54">
            <v>97.573595421503327</v>
          </cell>
          <cell r="G54">
            <v>98.742107279626111</v>
          </cell>
          <cell r="H54">
            <v>100.59667284657611</v>
          </cell>
          <cell r="I54">
            <v>101.79294409519619</v>
          </cell>
          <cell r="J54">
            <v>102.08371471316481</v>
          </cell>
          <cell r="K54">
            <v>101.9921536936118</v>
          </cell>
          <cell r="L54">
            <v>102.41191475038197</v>
          </cell>
          <cell r="M54">
            <v>107.125284698434</v>
          </cell>
          <cell r="N54" t="str">
            <v>:</v>
          </cell>
          <cell r="O54">
            <v>99.999921169241787</v>
          </cell>
          <cell r="P54" t="str">
            <v>:</v>
          </cell>
        </row>
        <row r="55">
          <cell r="N55" t="str">
            <v>:</v>
          </cell>
          <cell r="P55" t="str">
            <v>:</v>
          </cell>
        </row>
        <row r="56">
          <cell r="A56" t="str">
            <v xml:space="preserve">  12  ΔΙΑΦΟΡΑ ΑΓΑΘΑ &amp; ΥΠΗΡΕΣΙΕΣ</v>
          </cell>
          <cell r="B56">
            <v>93.941447119676482</v>
          </cell>
          <cell r="C56">
            <v>93.69190943060903</v>
          </cell>
          <cell r="D56">
            <v>94.943415454383285</v>
          </cell>
          <cell r="E56">
            <v>98.723907770036178</v>
          </cell>
          <cell r="F56">
            <v>98.204596545117411</v>
          </cell>
          <cell r="G56">
            <v>98.788200232491278</v>
          </cell>
          <cell r="H56">
            <v>101.51757809354011</v>
          </cell>
          <cell r="I56">
            <v>101.78349336909729</v>
          </cell>
          <cell r="J56">
            <v>102.8804147184141</v>
          </cell>
          <cell r="K56">
            <v>103.42408390771863</v>
          </cell>
          <cell r="L56">
            <v>103.84502370679735</v>
          </cell>
          <cell r="M56">
            <v>108.35313913959982</v>
          </cell>
          <cell r="N56" t="str">
            <v>:</v>
          </cell>
          <cell r="O56">
            <v>100.00810079062342</v>
          </cell>
          <cell r="P56" t="str">
            <v>:</v>
          </cell>
        </row>
        <row r="57">
          <cell r="N57" t="str">
            <v>:</v>
          </cell>
          <cell r="P57" t="str">
            <v>:</v>
          </cell>
        </row>
        <row r="58">
          <cell r="A58" t="str">
            <v>*</v>
          </cell>
          <cell r="B58" t="str">
            <v>*</v>
          </cell>
          <cell r="C58" t="str">
            <v>*</v>
          </cell>
          <cell r="D58" t="str">
            <v>*</v>
          </cell>
          <cell r="E58" t="str">
            <v>*</v>
          </cell>
          <cell r="F58" t="str">
            <v>*</v>
          </cell>
          <cell r="G58" t="str">
            <v>*</v>
          </cell>
          <cell r="H58" t="str">
            <v>*</v>
          </cell>
          <cell r="I58" t="str">
            <v>*</v>
          </cell>
          <cell r="J58" t="str">
            <v>*</v>
          </cell>
          <cell r="K58" t="str">
            <v>*</v>
          </cell>
          <cell r="L58" t="str">
            <v>*</v>
          </cell>
          <cell r="M58" t="str">
            <v>*</v>
          </cell>
          <cell r="N58" t="str">
            <v>:</v>
          </cell>
          <cell r="O58" t="str">
            <v>*</v>
          </cell>
          <cell r="P58" t="str">
            <v>:</v>
          </cell>
        </row>
        <row r="59">
          <cell r="A59" t="str">
            <v>Γ.Δ.Τ.Κ.</v>
          </cell>
          <cell r="B59">
            <v>94.631065257576338</v>
          </cell>
          <cell r="C59">
            <v>94.985640760723783</v>
          </cell>
          <cell r="D59">
            <v>97.332609627212562</v>
          </cell>
          <cell r="E59">
            <v>98.796181286507789</v>
          </cell>
          <cell r="F59">
            <v>99.494962479198463</v>
          </cell>
          <cell r="G59">
            <v>100.18902742023108</v>
          </cell>
          <cell r="H59">
            <v>99.494617607217549</v>
          </cell>
          <cell r="I59">
            <v>99.787367055608044</v>
          </cell>
          <cell r="J59">
            <v>102.43714749115705</v>
          </cell>
          <cell r="K59">
            <v>103.38837503362559</v>
          </cell>
          <cell r="L59">
            <v>103.79359104922536</v>
          </cell>
          <cell r="M59">
            <v>105.20783645481248</v>
          </cell>
          <cell r="N59" t="str">
            <v>:</v>
          </cell>
          <cell r="O59">
            <v>99.961535126924673</v>
          </cell>
          <cell r="P59" t="str">
            <v>:</v>
          </cell>
        </row>
        <row r="60">
          <cell r="A60" t="str">
            <v>*</v>
          </cell>
          <cell r="B60" t="str">
            <v>*</v>
          </cell>
          <cell r="C60" t="str">
            <v>*</v>
          </cell>
          <cell r="D60" t="str">
            <v>*</v>
          </cell>
          <cell r="E60" t="str">
            <v>*</v>
          </cell>
          <cell r="F60" t="str">
            <v>*</v>
          </cell>
          <cell r="G60" t="str">
            <v>*</v>
          </cell>
          <cell r="H60" t="str">
            <v>*</v>
          </cell>
          <cell r="I60" t="str">
            <v>*</v>
          </cell>
          <cell r="J60" t="str">
            <v>*</v>
          </cell>
          <cell r="K60" t="str">
            <v>*</v>
          </cell>
          <cell r="L60" t="str">
            <v>*</v>
          </cell>
          <cell r="M60" t="str">
            <v>*</v>
          </cell>
          <cell r="N60" t="str">
            <v>:</v>
          </cell>
          <cell r="O60" t="str">
            <v>*</v>
          </cell>
          <cell r="P60" t="str">
            <v>:</v>
          </cell>
        </row>
        <row r="62">
          <cell r="A62" t="str">
            <v>ΕΤΟΣ :  1995</v>
          </cell>
          <cell r="B62" t="str">
            <v>1</v>
          </cell>
          <cell r="C62" t="str">
            <v>2</v>
          </cell>
          <cell r="D62" t="str">
            <v>3</v>
          </cell>
          <cell r="E62" t="str">
            <v>4</v>
          </cell>
          <cell r="F62" t="str">
            <v>5</v>
          </cell>
          <cell r="G62" t="str">
            <v>6</v>
          </cell>
          <cell r="H62" t="str">
            <v>7</v>
          </cell>
          <cell r="I62" t="str">
            <v>8</v>
          </cell>
          <cell r="J62" t="str">
            <v>9</v>
          </cell>
          <cell r="K62" t="str">
            <v>10</v>
          </cell>
          <cell r="L62" t="str">
            <v>11</v>
          </cell>
          <cell r="M62" t="str">
            <v>12</v>
          </cell>
          <cell r="O62" t="str">
            <v>ΜΕΣΟΣ</v>
          </cell>
        </row>
        <row r="63">
          <cell r="A63" t="str">
            <v>=============</v>
          </cell>
          <cell r="B63" t="str">
            <v>=</v>
          </cell>
          <cell r="C63" t="str">
            <v>=</v>
          </cell>
          <cell r="D63" t="str">
            <v>=</v>
          </cell>
          <cell r="E63" t="str">
            <v>=</v>
          </cell>
          <cell r="F63" t="str">
            <v>=</v>
          </cell>
          <cell r="G63" t="str">
            <v>=</v>
          </cell>
          <cell r="H63" t="str">
            <v>=</v>
          </cell>
          <cell r="I63" t="str">
            <v>=</v>
          </cell>
          <cell r="J63" t="str">
            <v>=</v>
          </cell>
          <cell r="K63" t="str">
            <v>=</v>
          </cell>
          <cell r="L63" t="str">
            <v>=</v>
          </cell>
          <cell r="M63" t="str">
            <v>=</v>
          </cell>
          <cell r="N63" t="str">
            <v>:</v>
          </cell>
          <cell r="O63" t="str">
            <v>=</v>
          </cell>
          <cell r="P63" t="str">
            <v>:</v>
          </cell>
        </row>
        <row r="64">
          <cell r="A64" t="str">
            <v xml:space="preserve">  1  ΔΙΑΤΡΟΦΗ &amp; ΜΗ ΑΛΚΟΟΛΟΥΧΑ ΠΟΤΑ</v>
          </cell>
          <cell r="B64">
            <v>106.10305974306063</v>
          </cell>
          <cell r="C64">
            <v>106.95284483584817</v>
          </cell>
          <cell r="D64">
            <v>107.66213532465963</v>
          </cell>
          <cell r="E64">
            <v>109.30674932574537</v>
          </cell>
          <cell r="F64">
            <v>110.43800732177581</v>
          </cell>
          <cell r="G64">
            <v>109.15871624248103</v>
          </cell>
          <cell r="H64">
            <v>105.94170688488097</v>
          </cell>
          <cell r="I64">
            <v>105.11394509898471</v>
          </cell>
          <cell r="J64">
            <v>107.04056720433206</v>
          </cell>
          <cell r="K64">
            <v>108.41494797054142</v>
          </cell>
          <cell r="L64">
            <v>110.92103223609331</v>
          </cell>
          <cell r="M64">
            <v>113.30091482927229</v>
          </cell>
          <cell r="N64" t="str">
            <v>:</v>
          </cell>
          <cell r="O64">
            <v>108.36288558480628</v>
          </cell>
          <cell r="P64" t="str">
            <v>:</v>
          </cell>
        </row>
        <row r="65">
          <cell r="N65" t="str">
            <v>:</v>
          </cell>
          <cell r="P65" t="str">
            <v>:</v>
          </cell>
        </row>
        <row r="66">
          <cell r="A66" t="str">
            <v xml:space="preserve">  2  ΑΛΚΟΟΛΟΥΧΑ ΠΟΤΑ &amp; ΚΑΠΝΟΣ</v>
          </cell>
          <cell r="B66">
            <v>101.55193514124758</v>
          </cell>
          <cell r="C66">
            <v>104.49999066588011</v>
          </cell>
          <cell r="D66">
            <v>104.71756169463409</v>
          </cell>
          <cell r="E66">
            <v>105.0145786512502</v>
          </cell>
          <cell r="F66">
            <v>105.10873747474888</v>
          </cell>
          <cell r="G66">
            <v>105.17073256503534</v>
          </cell>
          <cell r="H66">
            <v>105.24577477911524</v>
          </cell>
          <cell r="I66">
            <v>105.19492180871924</v>
          </cell>
          <cell r="J66">
            <v>105.18618828678305</v>
          </cell>
          <cell r="K66">
            <v>105.24226896922563</v>
          </cell>
          <cell r="L66">
            <v>105.33871861790369</v>
          </cell>
          <cell r="M66">
            <v>105.41393569579812</v>
          </cell>
          <cell r="N66" t="str">
            <v>:</v>
          </cell>
          <cell r="O66">
            <v>104.8071120291951</v>
          </cell>
          <cell r="P66" t="str">
            <v>:</v>
          </cell>
        </row>
        <row r="67">
          <cell r="N67" t="str">
            <v>:</v>
          </cell>
          <cell r="P67" t="str">
            <v>:</v>
          </cell>
        </row>
        <row r="68">
          <cell r="A68" t="str">
            <v xml:space="preserve">  3  ΕΝΔΥΣΗ &amp; ΥΠΟΔΗΣΗ</v>
          </cell>
          <cell r="B68">
            <v>100.05937142455512</v>
          </cell>
          <cell r="C68">
            <v>95.478212968512437</v>
          </cell>
          <cell r="D68">
            <v>108.8679643447162</v>
          </cell>
          <cell r="E68">
            <v>108.55771401180566</v>
          </cell>
          <cell r="F68">
            <v>108.95478898231733</v>
          </cell>
          <cell r="G68">
            <v>112.69369676436342</v>
          </cell>
          <cell r="H68">
            <v>104.49318996333466</v>
          </cell>
          <cell r="I68">
            <v>104.60289698286957</v>
          </cell>
          <cell r="J68">
            <v>113.12470996793829</v>
          </cell>
          <cell r="K68">
            <v>118.49060766772746</v>
          </cell>
          <cell r="L68">
            <v>119.09403462075373</v>
          </cell>
          <cell r="M68">
            <v>119.17622474207914</v>
          </cell>
          <cell r="N68" t="str">
            <v>:</v>
          </cell>
          <cell r="O68">
            <v>109.46611770341441</v>
          </cell>
          <cell r="P68" t="str">
            <v>:</v>
          </cell>
        </row>
        <row r="69">
          <cell r="N69" t="str">
            <v>:</v>
          </cell>
          <cell r="P69" t="str">
            <v>:</v>
          </cell>
        </row>
        <row r="70">
          <cell r="A70" t="str">
            <v xml:space="preserve">  4  ΣΤΕΓΑΣΗ</v>
          </cell>
          <cell r="B70">
            <v>102.65442473491723</v>
          </cell>
          <cell r="C70">
            <v>103.2889426760848</v>
          </cell>
          <cell r="D70">
            <v>103.83540022828657</v>
          </cell>
          <cell r="E70">
            <v>104.67351797820299</v>
          </cell>
          <cell r="F70">
            <v>111.63685420486449</v>
          </cell>
          <cell r="G70">
            <v>112.17285051160417</v>
          </cell>
          <cell r="H70">
            <v>113.47485662756799</v>
          </cell>
          <cell r="I70">
            <v>114.14063834041262</v>
          </cell>
          <cell r="J70">
            <v>115.39532086114401</v>
          </cell>
          <cell r="K70">
            <v>112.65387144121541</v>
          </cell>
          <cell r="L70">
            <v>110.22108989559982</v>
          </cell>
          <cell r="M70">
            <v>111.47513537444526</v>
          </cell>
          <cell r="N70" t="str">
            <v>:</v>
          </cell>
          <cell r="O70">
            <v>109.63524190619545</v>
          </cell>
          <cell r="P70" t="str">
            <v>:</v>
          </cell>
        </row>
        <row r="71">
          <cell r="N71" t="str">
            <v>:</v>
          </cell>
          <cell r="P71" t="str">
            <v>:</v>
          </cell>
        </row>
        <row r="72">
          <cell r="A72" t="str">
            <v xml:space="preserve">  5  ΔΙΑΡΚΗ ΑΓΑΘΑ - ΕΙΔΗ ΝΟΙΚΟΚΥΡΙΟΥ &amp; ΥΠΗΡΕΣΙΕΣ</v>
          </cell>
          <cell r="B72">
            <v>102.99402184175983</v>
          </cell>
          <cell r="C72">
            <v>102.76108231665896</v>
          </cell>
          <cell r="D72">
            <v>107.49495397327104</v>
          </cell>
          <cell r="E72">
            <v>108.21423403596297</v>
          </cell>
          <cell r="F72">
            <v>108.508797613244</v>
          </cell>
          <cell r="G72">
            <v>110.47090901062958</v>
          </cell>
          <cell r="H72">
            <v>106.38429345500465</v>
          </cell>
          <cell r="I72">
            <v>106.69854311633199</v>
          </cell>
          <cell r="J72">
            <v>111.56008799575484</v>
          </cell>
          <cell r="K72">
            <v>113.25137903278761</v>
          </cell>
          <cell r="L72">
            <v>114.02084715528166</v>
          </cell>
          <cell r="M72">
            <v>114.49910784030148</v>
          </cell>
          <cell r="N72" t="str">
            <v>:</v>
          </cell>
          <cell r="O72">
            <v>108.90485478224905</v>
          </cell>
          <cell r="P72" t="str">
            <v>:</v>
          </cell>
        </row>
        <row r="73">
          <cell r="N73" t="str">
            <v>:</v>
          </cell>
          <cell r="P73" t="str">
            <v>:</v>
          </cell>
        </row>
        <row r="74">
          <cell r="A74" t="str">
            <v xml:space="preserve">  6  ΥΓΕΙΑ</v>
          </cell>
          <cell r="B74">
            <v>104.23179140357786</v>
          </cell>
          <cell r="C74">
            <v>105.98405257560094</v>
          </cell>
          <cell r="D74">
            <v>106.46114886631611</v>
          </cell>
          <cell r="E74">
            <v>106.85957156517088</v>
          </cell>
          <cell r="F74">
            <v>107.08500682504416</v>
          </cell>
          <cell r="G74">
            <v>108.25472116499289</v>
          </cell>
          <cell r="H74">
            <v>109.11071736062947</v>
          </cell>
          <cell r="I74">
            <v>109.18567945188616</v>
          </cell>
          <cell r="J74">
            <v>110.20705936647299</v>
          </cell>
          <cell r="K74">
            <v>110.85595984838631</v>
          </cell>
          <cell r="L74">
            <v>111.00187642749212</v>
          </cell>
          <cell r="M74">
            <v>111.00234904973341</v>
          </cell>
          <cell r="N74" t="str">
            <v>:</v>
          </cell>
          <cell r="O74">
            <v>108.35332782544194</v>
          </cell>
          <cell r="P74" t="str">
            <v>:</v>
          </cell>
        </row>
        <row r="75">
          <cell r="N75" t="str">
            <v>:</v>
          </cell>
          <cell r="P75" t="str">
            <v>:</v>
          </cell>
        </row>
        <row r="76">
          <cell r="A76" t="str">
            <v xml:space="preserve">  7  ΜΕΤΑΦΟΡΕΣ</v>
          </cell>
          <cell r="B76">
            <v>101.62551400723569</v>
          </cell>
          <cell r="C76">
            <v>101.56095199426127</v>
          </cell>
          <cell r="D76">
            <v>101.89384065647594</v>
          </cell>
          <cell r="E76">
            <v>102.52909614996707</v>
          </cell>
          <cell r="F76">
            <v>103.27308307261725</v>
          </cell>
          <cell r="G76">
            <v>103.47836760884458</v>
          </cell>
          <cell r="H76">
            <v>103.16133277917459</v>
          </cell>
          <cell r="I76">
            <v>103.3338897417575</v>
          </cell>
          <cell r="J76">
            <v>103.61679434951654</v>
          </cell>
          <cell r="K76">
            <v>103.88476728198984</v>
          </cell>
          <cell r="L76">
            <v>104.19163522676907</v>
          </cell>
          <cell r="M76">
            <v>104.34411530814154</v>
          </cell>
          <cell r="N76" t="str">
            <v>:</v>
          </cell>
          <cell r="O76">
            <v>103.07444901472924</v>
          </cell>
          <cell r="P76" t="str">
            <v>:</v>
          </cell>
        </row>
        <row r="77">
          <cell r="N77" t="str">
            <v>:</v>
          </cell>
          <cell r="P77" t="str">
            <v>:</v>
          </cell>
        </row>
        <row r="78">
          <cell r="A78" t="str">
            <v xml:space="preserve">  8  ΕΠΙΚΟΙΝΩΝΙΕΣ</v>
          </cell>
          <cell r="B78">
            <v>121.21789210381006</v>
          </cell>
          <cell r="C78">
            <v>121.21789210381006</v>
          </cell>
          <cell r="D78">
            <v>121.21789210381006</v>
          </cell>
          <cell r="E78">
            <v>121.21789210381006</v>
          </cell>
          <cell r="F78">
            <v>121.21789210381006</v>
          </cell>
          <cell r="G78">
            <v>121.21789210381006</v>
          </cell>
          <cell r="H78">
            <v>121.21789210381006</v>
          </cell>
          <cell r="I78">
            <v>121.83307850033273</v>
          </cell>
          <cell r="J78">
            <v>121.83307850033273</v>
          </cell>
          <cell r="K78">
            <v>121.83307850033273</v>
          </cell>
          <cell r="L78">
            <v>121.83307850033273</v>
          </cell>
          <cell r="M78">
            <v>121.83307850033273</v>
          </cell>
          <cell r="N78" t="str">
            <v>:</v>
          </cell>
          <cell r="O78">
            <v>121.47421976902784</v>
          </cell>
          <cell r="P78" t="str">
            <v>:</v>
          </cell>
        </row>
        <row r="79">
          <cell r="N79" t="str">
            <v>:</v>
          </cell>
          <cell r="P79" t="str">
            <v>:</v>
          </cell>
        </row>
        <row r="80">
          <cell r="A80" t="str">
            <v xml:space="preserve">  9  ΑΝΑΨΥΧΗ - ΠΟΛΙΤΙΣΤΙΚΕΣ ΔΡΑΣΤΗΡΙΟΤΗΤΕΣ</v>
          </cell>
          <cell r="B80">
            <v>106.36421129996471</v>
          </cell>
          <cell r="C80">
            <v>107.9983015693026</v>
          </cell>
          <cell r="D80">
            <v>109.76316066514053</v>
          </cell>
          <cell r="E80">
            <v>110.80603067912371</v>
          </cell>
          <cell r="F80">
            <v>110.16682900314427</v>
          </cell>
          <cell r="G80">
            <v>110.83913082938543</v>
          </cell>
          <cell r="H80">
            <v>110.85372628437769</v>
          </cell>
          <cell r="I80">
            <v>111.14487320194992</v>
          </cell>
          <cell r="J80">
            <v>113.40218672086853</v>
          </cell>
          <cell r="K80">
            <v>114.81258492191041</v>
          </cell>
          <cell r="L80">
            <v>115.48649374308941</v>
          </cell>
          <cell r="M80">
            <v>115.78543775495396</v>
          </cell>
          <cell r="N80" t="str">
            <v>:</v>
          </cell>
          <cell r="O80">
            <v>111.45191388943427</v>
          </cell>
          <cell r="P80" t="str">
            <v>:</v>
          </cell>
        </row>
        <row r="81">
          <cell r="N81" t="str">
            <v>:</v>
          </cell>
          <cell r="P81" t="str">
            <v>:</v>
          </cell>
        </row>
        <row r="82">
          <cell r="A82" t="str">
            <v xml:space="preserve">  10  ΕΚΠΑΙΔΕΥΣΗ</v>
          </cell>
          <cell r="B82">
            <v>109.23583299831738</v>
          </cell>
          <cell r="C82">
            <v>109.23583299831738</v>
          </cell>
          <cell r="D82">
            <v>109.23583299831738</v>
          </cell>
          <cell r="E82">
            <v>109.23583299831738</v>
          </cell>
          <cell r="F82">
            <v>109.23583299831738</v>
          </cell>
          <cell r="G82">
            <v>109.23583299831738</v>
          </cell>
          <cell r="H82">
            <v>109.23583299831738</v>
          </cell>
          <cell r="I82">
            <v>109.23583299831738</v>
          </cell>
          <cell r="J82">
            <v>119.49040325147094</v>
          </cell>
          <cell r="K82">
            <v>119.6040508333096</v>
          </cell>
          <cell r="L82">
            <v>119.6040508333096</v>
          </cell>
          <cell r="M82">
            <v>119.6040508333096</v>
          </cell>
          <cell r="N82" t="str">
            <v>:</v>
          </cell>
          <cell r="O82">
            <v>112.68243497816157</v>
          </cell>
          <cell r="P82" t="str">
            <v>:</v>
          </cell>
        </row>
        <row r="83">
          <cell r="N83" t="str">
            <v>:</v>
          </cell>
          <cell r="P83" t="str">
            <v>:</v>
          </cell>
        </row>
        <row r="84">
          <cell r="A84" t="str">
            <v xml:space="preserve">  11  ΞΕΝΟΔΟΧΕΙΑ - ΚΑΦΕ - ΕΣΤΙΑΤΟΡΙΑ</v>
          </cell>
          <cell r="B84">
            <v>110.39931840364899</v>
          </cell>
          <cell r="C84">
            <v>107.59212154038768</v>
          </cell>
          <cell r="D84">
            <v>109.01887357468728</v>
          </cell>
          <cell r="E84">
            <v>113.76391824673658</v>
          </cell>
          <cell r="F84">
            <v>110.56520138268763</v>
          </cell>
          <cell r="G84">
            <v>110.95847394169574</v>
          </cell>
          <cell r="H84">
            <v>111.58193600780693</v>
          </cell>
          <cell r="I84">
            <v>112.11776417471218</v>
          </cell>
          <cell r="J84">
            <v>112.73514276640343</v>
          </cell>
          <cell r="K84">
            <v>112.90869731511194</v>
          </cell>
          <cell r="L84">
            <v>113.34699827712835</v>
          </cell>
          <cell r="M84">
            <v>120.30399620130163</v>
          </cell>
          <cell r="N84" t="str">
            <v>:</v>
          </cell>
          <cell r="O84">
            <v>112.1077034860257</v>
          </cell>
          <cell r="P84" t="str">
            <v>:</v>
          </cell>
        </row>
        <row r="85">
          <cell r="N85" t="str">
            <v>:</v>
          </cell>
          <cell r="P85" t="str">
            <v>:</v>
          </cell>
        </row>
        <row r="86">
          <cell r="A86" t="str">
            <v xml:space="preserve">  12  ΔΙΑΦΟΡΑ ΑΓΑΘΑ &amp; ΥΠΗΡΕΣΙΕΣ</v>
          </cell>
          <cell r="B86">
            <v>109.06050512364804</v>
          </cell>
          <cell r="C86">
            <v>108.62792057816858</v>
          </cell>
          <cell r="D86">
            <v>110.05336114392561</v>
          </cell>
          <cell r="E86">
            <v>111.61757726392055</v>
          </cell>
          <cell r="F86">
            <v>110.74743782541896</v>
          </cell>
          <cell r="G86">
            <v>111.40188552359166</v>
          </cell>
          <cell r="H86">
            <v>110.49493396893114</v>
          </cell>
          <cell r="I86">
            <v>112.12909504029518</v>
          </cell>
          <cell r="J86">
            <v>113.75268037663831</v>
          </cell>
          <cell r="K86">
            <v>114.13967640316096</v>
          </cell>
          <cell r="L86">
            <v>114.08124788194733</v>
          </cell>
          <cell r="M86">
            <v>119.10692815171876</v>
          </cell>
          <cell r="N86" t="str">
            <v>:</v>
          </cell>
          <cell r="O86">
            <v>112.10110410678043</v>
          </cell>
          <cell r="P86" t="str">
            <v>:</v>
          </cell>
        </row>
        <row r="87">
          <cell r="N87" t="str">
            <v>:</v>
          </cell>
          <cell r="P87" t="str">
            <v>:</v>
          </cell>
        </row>
        <row r="88">
          <cell r="A88" t="str">
            <v>*</v>
          </cell>
          <cell r="B88" t="str">
            <v>*</v>
          </cell>
          <cell r="C88" t="str">
            <v>*</v>
          </cell>
          <cell r="D88" t="str">
            <v>*</v>
          </cell>
          <cell r="E88" t="str">
            <v>*</v>
          </cell>
          <cell r="F88" t="str">
            <v>*</v>
          </cell>
          <cell r="G88" t="str">
            <v>*</v>
          </cell>
          <cell r="H88" t="str">
            <v>*</v>
          </cell>
          <cell r="I88" t="str">
            <v>*</v>
          </cell>
          <cell r="J88" t="str">
            <v>*</v>
          </cell>
          <cell r="K88" t="str">
            <v>*</v>
          </cell>
          <cell r="L88" t="str">
            <v>*</v>
          </cell>
          <cell r="M88" t="str">
            <v>*</v>
          </cell>
          <cell r="N88" t="str">
            <v>:</v>
          </cell>
          <cell r="O88" t="str">
            <v>*</v>
          </cell>
          <cell r="P88" t="str">
            <v>:</v>
          </cell>
        </row>
        <row r="89">
          <cell r="A89" t="str">
            <v>Γ.Δ.Τ.Κ.</v>
          </cell>
          <cell r="B89">
            <v>104.72250057446807</v>
          </cell>
          <cell r="C89">
            <v>104.4750413666368</v>
          </cell>
          <cell r="D89">
            <v>106.94835980033307</v>
          </cell>
          <cell r="E89">
            <v>108.08015385386416</v>
          </cell>
          <cell r="F89">
            <v>109.09840931384662</v>
          </cell>
          <cell r="G89">
            <v>109.68893259699486</v>
          </cell>
          <cell r="H89">
            <v>107.95979653850372</v>
          </cell>
          <cell r="I89">
            <v>108.10712621108098</v>
          </cell>
          <cell r="J89">
            <v>110.6620326112043</v>
          </cell>
          <cell r="K89">
            <v>111.49657485621682</v>
          </cell>
          <cell r="L89">
            <v>111.93356285671818</v>
          </cell>
          <cell r="M89">
            <v>113.54178174353579</v>
          </cell>
          <cell r="N89" t="str">
            <v>:</v>
          </cell>
          <cell r="O89">
            <v>108.89285602695028</v>
          </cell>
          <cell r="P89" t="str">
            <v>:</v>
          </cell>
        </row>
        <row r="90">
          <cell r="A90" t="str">
            <v>*</v>
          </cell>
          <cell r="B90" t="str">
            <v>*</v>
          </cell>
          <cell r="C90" t="str">
            <v>*</v>
          </cell>
          <cell r="D90" t="str">
            <v>*</v>
          </cell>
          <cell r="E90" t="str">
            <v>*</v>
          </cell>
          <cell r="F90" t="str">
            <v>*</v>
          </cell>
          <cell r="G90" t="str">
            <v>*</v>
          </cell>
          <cell r="H90" t="str">
            <v>*</v>
          </cell>
          <cell r="I90" t="str">
            <v>*</v>
          </cell>
          <cell r="J90" t="str">
            <v>*</v>
          </cell>
          <cell r="K90" t="str">
            <v>*</v>
          </cell>
          <cell r="L90" t="str">
            <v>*</v>
          </cell>
          <cell r="M90" t="str">
            <v>*</v>
          </cell>
          <cell r="N90" t="str">
            <v>:</v>
          </cell>
          <cell r="O90" t="str">
            <v>*</v>
          </cell>
          <cell r="P90" t="str">
            <v>:</v>
          </cell>
        </row>
        <row r="91">
          <cell r="A91" t="str">
            <v>‚::</v>
          </cell>
        </row>
        <row r="92">
          <cell r="A92" t="str">
            <v>ΕΤΟΣ :  1996</v>
          </cell>
          <cell r="B92" t="str">
            <v>1</v>
          </cell>
          <cell r="C92" t="str">
            <v>2</v>
          </cell>
          <cell r="D92" t="str">
            <v>3</v>
          </cell>
          <cell r="E92" t="str">
            <v>4</v>
          </cell>
          <cell r="F92" t="str">
            <v>5</v>
          </cell>
          <cell r="G92" t="str">
            <v>6</v>
          </cell>
          <cell r="H92" t="str">
            <v>7</v>
          </cell>
          <cell r="I92" t="str">
            <v>8</v>
          </cell>
          <cell r="J92" t="str">
            <v>9</v>
          </cell>
          <cell r="K92" t="str">
            <v>10</v>
          </cell>
          <cell r="L92" t="str">
            <v>11</v>
          </cell>
          <cell r="M92" t="str">
            <v>12</v>
          </cell>
          <cell r="O92" t="str">
            <v>ΜΕΣΟΣ</v>
          </cell>
        </row>
        <row r="93">
          <cell r="A93" t="str">
            <v>=============</v>
          </cell>
          <cell r="B93" t="str">
            <v>=</v>
          </cell>
          <cell r="C93" t="str">
            <v>=</v>
          </cell>
          <cell r="D93" t="str">
            <v>=</v>
          </cell>
          <cell r="E93" t="str">
            <v>=</v>
          </cell>
          <cell r="F93" t="str">
            <v>=</v>
          </cell>
          <cell r="G93" t="str">
            <v>=</v>
          </cell>
          <cell r="H93" t="str">
            <v>=</v>
          </cell>
          <cell r="I93" t="str">
            <v>=</v>
          </cell>
          <cell r="J93" t="str">
            <v>=</v>
          </cell>
          <cell r="K93" t="str">
            <v>=</v>
          </cell>
          <cell r="L93" t="str">
            <v>=</v>
          </cell>
          <cell r="M93" t="str">
            <v>=</v>
          </cell>
          <cell r="N93" t="str">
            <v>:</v>
          </cell>
          <cell r="O93" t="str">
            <v>=</v>
          </cell>
          <cell r="P93" t="str">
            <v>:</v>
          </cell>
        </row>
        <row r="94">
          <cell r="A94" t="str">
            <v xml:space="preserve">  1  ΔΙΑΤΡΟΦΗ &amp; ΜΗ ΑΛΚΟΟΛΟΥΧΑ ΠΟΤΑ</v>
          </cell>
          <cell r="B94">
            <v>112.02802049151852</v>
          </cell>
          <cell r="C94">
            <v>113.37680098064499</v>
          </cell>
          <cell r="D94">
            <v>116.53142785695871</v>
          </cell>
          <cell r="E94">
            <v>117.91335031162687</v>
          </cell>
          <cell r="F94">
            <v>119.77270485792289</v>
          </cell>
          <cell r="G94">
            <v>118.4548105107049</v>
          </cell>
          <cell r="H94">
            <v>114.13189934430017</v>
          </cell>
          <cell r="I94">
            <v>113.2182408863826</v>
          </cell>
          <cell r="J94">
            <v>115.2288043072877</v>
          </cell>
          <cell r="K94">
            <v>114.5798133422597</v>
          </cell>
          <cell r="L94">
            <v>117.10871128256197</v>
          </cell>
          <cell r="M94">
            <v>119.11579923087844</v>
          </cell>
          <cell r="N94" t="str">
            <v>:</v>
          </cell>
          <cell r="O94">
            <v>115.95503195025395</v>
          </cell>
          <cell r="P94" t="str">
            <v>:</v>
          </cell>
        </row>
        <row r="95">
          <cell r="N95" t="str">
            <v>:</v>
          </cell>
          <cell r="P95" t="str">
            <v>:</v>
          </cell>
        </row>
        <row r="96">
          <cell r="A96" t="str">
            <v xml:space="preserve">  2  ΑΛΚΟΟΛΟΥΧΑ ΠΟΤΑ &amp; ΚΑΠΝΟΣ</v>
          </cell>
          <cell r="B96">
            <v>107.83334220272957</v>
          </cell>
          <cell r="C96">
            <v>115.24903157920045</v>
          </cell>
          <cell r="D96">
            <v>115.51731982427147</v>
          </cell>
          <cell r="E96">
            <v>115.69299420953423</v>
          </cell>
          <cell r="F96">
            <v>115.86576681626836</v>
          </cell>
          <cell r="G96">
            <v>115.91145851410465</v>
          </cell>
          <cell r="H96">
            <v>115.90493132495548</v>
          </cell>
          <cell r="I96">
            <v>116.01603053814617</v>
          </cell>
          <cell r="J96">
            <v>116.12001469285799</v>
          </cell>
          <cell r="K96">
            <v>116.20935649737072</v>
          </cell>
          <cell r="L96">
            <v>116.27720809389791</v>
          </cell>
          <cell r="M96">
            <v>116.26968374387941</v>
          </cell>
          <cell r="N96" t="str">
            <v>:</v>
          </cell>
          <cell r="O96">
            <v>115.23892816976803</v>
          </cell>
          <cell r="P96" t="str">
            <v>:</v>
          </cell>
        </row>
        <row r="97">
          <cell r="N97" t="str">
            <v>:</v>
          </cell>
          <cell r="P97" t="str">
            <v>:</v>
          </cell>
        </row>
        <row r="98">
          <cell r="A98" t="str">
            <v xml:space="preserve">  3  ΕΝΔΥΣΗ &amp; ΥΠΟΔΗΣΗ</v>
          </cell>
          <cell r="B98">
            <v>109.72316940942196</v>
          </cell>
          <cell r="C98">
            <v>104.81225806907504</v>
          </cell>
          <cell r="D98">
            <v>119.45097133726512</v>
          </cell>
          <cell r="E98">
            <v>119.52641821870375</v>
          </cell>
          <cell r="F98">
            <v>119.87442198854292</v>
          </cell>
          <cell r="G98">
            <v>123.14722223079758</v>
          </cell>
          <cell r="H98">
            <v>114.23662349388542</v>
          </cell>
          <cell r="I98">
            <v>114.26868343846807</v>
          </cell>
          <cell r="J98">
            <v>123.53585830934205</v>
          </cell>
          <cell r="K98">
            <v>129.04373621557238</v>
          </cell>
          <cell r="L98">
            <v>129.38648451059061</v>
          </cell>
          <cell r="M98">
            <v>129.40315271467824</v>
          </cell>
          <cell r="N98" t="str">
            <v>:</v>
          </cell>
          <cell r="O98">
            <v>119.70074999469526</v>
          </cell>
          <cell r="P98" t="str">
            <v>:</v>
          </cell>
        </row>
        <row r="99">
          <cell r="N99" t="str">
            <v>:</v>
          </cell>
          <cell r="P99" t="str">
            <v>:</v>
          </cell>
        </row>
        <row r="100">
          <cell r="A100" t="str">
            <v xml:space="preserve">  4  ΣΤΕΓΑΣΗ</v>
          </cell>
          <cell r="B100">
            <v>113.77425961441135</v>
          </cell>
          <cell r="C100">
            <v>114.17025701050984</v>
          </cell>
          <cell r="D100">
            <v>115.07287528502307</v>
          </cell>
          <cell r="E100">
            <v>116.12007415892546</v>
          </cell>
          <cell r="F100">
            <v>121.93188350909895</v>
          </cell>
          <cell r="G100">
            <v>122.10600403289416</v>
          </cell>
          <cell r="H100">
            <v>122.62264730477617</v>
          </cell>
          <cell r="I100">
            <v>123.06686045389004</v>
          </cell>
          <cell r="J100">
            <v>124.80038647744847</v>
          </cell>
          <cell r="K100">
            <v>123.52542517494399</v>
          </cell>
          <cell r="L100">
            <v>118.32546874892834</v>
          </cell>
          <cell r="M100">
            <v>120.56411456287452</v>
          </cell>
          <cell r="N100" t="str">
            <v>:</v>
          </cell>
          <cell r="O100">
            <v>119.67335469447703</v>
          </cell>
          <cell r="P100" t="str">
            <v>:</v>
          </cell>
        </row>
        <row r="101">
          <cell r="N101" t="str">
            <v>:</v>
          </cell>
          <cell r="P101" t="str">
            <v>:</v>
          </cell>
        </row>
        <row r="102">
          <cell r="A102" t="str">
            <v xml:space="preserve">  5  ΔΙΑΡΚΗ ΑΓΑΘΑ - ΕΙΔΗ ΝΟΙΚΟΚΥΡΙΟΥ &amp; ΥΠΗΡΕΣΙΕΣ</v>
          </cell>
          <cell r="B102">
            <v>111.16237846358541</v>
          </cell>
          <cell r="C102">
            <v>110.37904748725384</v>
          </cell>
          <cell r="D102">
            <v>115.26568053839682</v>
          </cell>
          <cell r="E102">
            <v>115.66768451404421</v>
          </cell>
          <cell r="F102">
            <v>116.22486418406322</v>
          </cell>
          <cell r="G102">
            <v>117.13470501970396</v>
          </cell>
          <cell r="H102">
            <v>112.54786905053471</v>
          </cell>
          <cell r="I102">
            <v>112.6971500161109</v>
          </cell>
          <cell r="J102">
            <v>118.72839291242381</v>
          </cell>
          <cell r="K102">
            <v>120.39654170082795</v>
          </cell>
          <cell r="L102">
            <v>121.26927563815225</v>
          </cell>
          <cell r="M102">
            <v>122.42819731738388</v>
          </cell>
          <cell r="N102" t="str">
            <v>:</v>
          </cell>
          <cell r="O102">
            <v>116.15848223687341</v>
          </cell>
          <cell r="P102" t="str">
            <v>:</v>
          </cell>
        </row>
        <row r="103">
          <cell r="N103" t="str">
            <v>:</v>
          </cell>
          <cell r="P103" t="str">
            <v>:</v>
          </cell>
        </row>
        <row r="104">
          <cell r="A104" t="str">
            <v xml:space="preserve">  6  ΥΓΕΙΑ</v>
          </cell>
          <cell r="B104">
            <v>114.60456911858719</v>
          </cell>
          <cell r="C104">
            <v>115.61388197471649</v>
          </cell>
          <cell r="D104">
            <v>115.80335347476642</v>
          </cell>
          <cell r="E104">
            <v>115.87994682783962</v>
          </cell>
          <cell r="F104">
            <v>117.55672266389985</v>
          </cell>
          <cell r="G104">
            <v>118.85016679359107</v>
          </cell>
          <cell r="H104">
            <v>119.07395438882105</v>
          </cell>
          <cell r="I104">
            <v>119.08132190052766</v>
          </cell>
          <cell r="J104">
            <v>119.4636307786387</v>
          </cell>
          <cell r="K104">
            <v>120.58329665242789</v>
          </cell>
          <cell r="L104">
            <v>120.71186741457549</v>
          </cell>
          <cell r="M104">
            <v>120.7965964828097</v>
          </cell>
          <cell r="N104" t="str">
            <v>:</v>
          </cell>
          <cell r="O104">
            <v>118.16827570593343</v>
          </cell>
          <cell r="P104" t="str">
            <v>:</v>
          </cell>
        </row>
        <row r="105">
          <cell r="N105" t="str">
            <v>:</v>
          </cell>
          <cell r="P105" t="str">
            <v>:</v>
          </cell>
        </row>
        <row r="106">
          <cell r="A106" t="str">
            <v xml:space="preserve">  7  ΜΕΤΑΦΟΡΕΣ</v>
          </cell>
          <cell r="B106">
            <v>106.60153078325446</v>
          </cell>
          <cell r="C106">
            <v>106.92288957888528</v>
          </cell>
          <cell r="D106">
            <v>107.57873887286938</v>
          </cell>
          <cell r="E106">
            <v>108.8322090859219</v>
          </cell>
          <cell r="F106">
            <v>108.90581183720356</v>
          </cell>
          <cell r="G106">
            <v>108.58974261715136</v>
          </cell>
          <cell r="H106">
            <v>109.47663663721278</v>
          </cell>
          <cell r="I106">
            <v>109.61743712010681</v>
          </cell>
          <cell r="J106">
            <v>109.15359995444366</v>
          </cell>
          <cell r="K106">
            <v>109.80096538621062</v>
          </cell>
          <cell r="L106">
            <v>110.00926760978537</v>
          </cell>
          <cell r="M106">
            <v>110.37033984568919</v>
          </cell>
          <cell r="N106" t="str">
            <v>:</v>
          </cell>
          <cell r="O106">
            <v>108.8215974440612</v>
          </cell>
          <cell r="P106" t="str">
            <v>:</v>
          </cell>
        </row>
        <row r="107">
          <cell r="N107" t="str">
            <v>:</v>
          </cell>
          <cell r="P107" t="str">
            <v>:</v>
          </cell>
        </row>
        <row r="108">
          <cell r="A108" t="str">
            <v xml:space="preserve">  8  ΕΠΙΚΟΙΝΩΝΙΕΣ</v>
          </cell>
          <cell r="B108">
            <v>133.82840823163036</v>
          </cell>
          <cell r="C108">
            <v>133.82840823163036</v>
          </cell>
          <cell r="D108">
            <v>133.82840823163036</v>
          </cell>
          <cell r="E108">
            <v>133.82840823163036</v>
          </cell>
          <cell r="F108">
            <v>133.82840823163036</v>
          </cell>
          <cell r="G108">
            <v>133.82840823163036</v>
          </cell>
          <cell r="H108">
            <v>133.82840823163036</v>
          </cell>
          <cell r="I108">
            <v>133.82840823163036</v>
          </cell>
          <cell r="J108">
            <v>133.82840823163036</v>
          </cell>
          <cell r="K108">
            <v>133.82840823163036</v>
          </cell>
          <cell r="L108">
            <v>133.82840823163036</v>
          </cell>
          <cell r="M108">
            <v>133.82840823163036</v>
          </cell>
          <cell r="N108" t="str">
            <v>:</v>
          </cell>
          <cell r="O108">
            <v>133.82840823163036</v>
          </cell>
          <cell r="P108" t="str">
            <v>:</v>
          </cell>
        </row>
        <row r="109">
          <cell r="N109" t="str">
            <v>:</v>
          </cell>
          <cell r="P109" t="str">
            <v>:</v>
          </cell>
        </row>
        <row r="110">
          <cell r="A110" t="str">
            <v xml:space="preserve">  9  ΑΝΑΨΥΧΗ - ΠΟΛΙΤΙΣΤΙΚΕΣ ΔΡΑΣΤΗΡΙΟΤΗΤΕΣ</v>
          </cell>
          <cell r="B110">
            <v>115.18894021001846</v>
          </cell>
          <cell r="C110">
            <v>116.17758220535438</v>
          </cell>
          <cell r="D110">
            <v>117.31071521352516</v>
          </cell>
          <cell r="E110">
            <v>117.11392040433924</v>
          </cell>
          <cell r="F110">
            <v>116.98029444401308</v>
          </cell>
          <cell r="G110">
            <v>117.91032691921752</v>
          </cell>
          <cell r="H110">
            <v>116.85173223691598</v>
          </cell>
          <cell r="I110">
            <v>116.82604402421103</v>
          </cell>
          <cell r="J110">
            <v>120.32981357218996</v>
          </cell>
          <cell r="K110">
            <v>121.4130548951357</v>
          </cell>
          <cell r="L110">
            <v>122.13194316478084</v>
          </cell>
          <cell r="M110">
            <v>123.43424676864697</v>
          </cell>
          <cell r="N110" t="str">
            <v>:</v>
          </cell>
          <cell r="O110">
            <v>118.47238450486236</v>
          </cell>
          <cell r="P110" t="str">
            <v>:</v>
          </cell>
        </row>
        <row r="111">
          <cell r="N111" t="str">
            <v>:</v>
          </cell>
          <cell r="P111" t="str">
            <v>:</v>
          </cell>
        </row>
        <row r="112">
          <cell r="A112" t="str">
            <v xml:space="preserve">  10  ΕΚΠΑΙΔΕΥΣΗ</v>
          </cell>
          <cell r="B112">
            <v>119.60526953056025</v>
          </cell>
          <cell r="C112">
            <v>119.60526953056025</v>
          </cell>
          <cell r="D112">
            <v>119.60526953056025</v>
          </cell>
          <cell r="E112">
            <v>119.60526953056025</v>
          </cell>
          <cell r="F112">
            <v>119.60526953056025</v>
          </cell>
          <cell r="G112">
            <v>119.8141585954446</v>
          </cell>
          <cell r="H112">
            <v>119.8141585954446</v>
          </cell>
          <cell r="I112">
            <v>119.8141585954446</v>
          </cell>
          <cell r="J112">
            <v>130.00471167634706</v>
          </cell>
          <cell r="K112">
            <v>130.21945319964883</v>
          </cell>
          <cell r="L112">
            <v>130.27679386977329</v>
          </cell>
          <cell r="M112">
            <v>130.27679386977329</v>
          </cell>
          <cell r="N112" t="str">
            <v>:</v>
          </cell>
          <cell r="O112">
            <v>123.18721467122313</v>
          </cell>
          <cell r="P112" t="str">
            <v>:</v>
          </cell>
        </row>
        <row r="113">
          <cell r="N113" t="str">
            <v>:</v>
          </cell>
          <cell r="P113" t="str">
            <v>:</v>
          </cell>
        </row>
        <row r="114">
          <cell r="A114" t="str">
            <v xml:space="preserve">  11  ΞΕΝΟΔΟΧΕΙΑ - ΚΑΦΕ - ΕΣΤΙΑΤΟΡΙΑ</v>
          </cell>
          <cell r="B114">
            <v>123.17279231148947</v>
          </cell>
          <cell r="C114">
            <v>119.56903266822309</v>
          </cell>
          <cell r="D114">
            <v>120.19739902484376</v>
          </cell>
          <cell r="E114">
            <v>125.86252610980721</v>
          </cell>
          <cell r="F114">
            <v>121.89201986306252</v>
          </cell>
          <cell r="G114">
            <v>122.14336143725841</v>
          </cell>
          <cell r="H114">
            <v>123.11722477818211</v>
          </cell>
          <cell r="I114">
            <v>123.10985172202206</v>
          </cell>
          <cell r="J114">
            <v>123.52034644958447</v>
          </cell>
          <cell r="K114">
            <v>124.91788595915456</v>
          </cell>
          <cell r="L114">
            <v>123.9428759666967</v>
          </cell>
          <cell r="M114">
            <v>128.93321090866164</v>
          </cell>
          <cell r="N114" t="str">
            <v>:</v>
          </cell>
          <cell r="O114">
            <v>123.36487726658217</v>
          </cell>
          <cell r="P114" t="str">
            <v>:</v>
          </cell>
        </row>
        <row r="115">
          <cell r="N115" t="str">
            <v>:</v>
          </cell>
          <cell r="P115" t="str">
            <v>:</v>
          </cell>
        </row>
        <row r="116">
          <cell r="A116" t="str">
            <v xml:space="preserve">  12  ΔΙΑΦΟΡΑ ΑΓΑΘΑ &amp; ΥΠΗΡΕΣΙΕΣ</v>
          </cell>
          <cell r="B116">
            <v>122.6294629972009</v>
          </cell>
          <cell r="C116">
            <v>122.44258258162624</v>
          </cell>
          <cell r="D116">
            <v>123.7023539493841</v>
          </cell>
          <cell r="E116">
            <v>125.03548442615998</v>
          </cell>
          <cell r="F116">
            <v>124.27266327559154</v>
          </cell>
          <cell r="G116">
            <v>124.44423381390789</v>
          </cell>
          <cell r="H116">
            <v>123.73762156314406</v>
          </cell>
          <cell r="I116">
            <v>123.77748498325137</v>
          </cell>
          <cell r="J116">
            <v>125.5055928007682</v>
          </cell>
          <cell r="K116">
            <v>128.43337873190075</v>
          </cell>
          <cell r="L116">
            <v>128.49516898250135</v>
          </cell>
          <cell r="M116">
            <v>131.04382635828509</v>
          </cell>
          <cell r="N116" t="str">
            <v>:</v>
          </cell>
          <cell r="O116">
            <v>125.29332120531012</v>
          </cell>
          <cell r="P116" t="str">
            <v>:</v>
          </cell>
        </row>
        <row r="117">
          <cell r="N117" t="str">
            <v>:</v>
          </cell>
          <cell r="P117" t="str">
            <v>:</v>
          </cell>
        </row>
        <row r="118">
          <cell r="A118" t="str">
            <v>*</v>
          </cell>
          <cell r="B118" t="str">
            <v>*</v>
          </cell>
          <cell r="C118" t="str">
            <v>*</v>
          </cell>
          <cell r="D118" t="str">
            <v>*</v>
          </cell>
          <cell r="E118" t="str">
            <v>*</v>
          </cell>
          <cell r="F118" t="str">
            <v>*</v>
          </cell>
          <cell r="G118" t="str">
            <v>*</v>
          </cell>
          <cell r="H118" t="str">
            <v>*</v>
          </cell>
          <cell r="I118" t="str">
            <v>*</v>
          </cell>
          <cell r="J118" t="str">
            <v>*</v>
          </cell>
          <cell r="K118" t="str">
            <v>*</v>
          </cell>
          <cell r="L118" t="str">
            <v>*</v>
          </cell>
          <cell r="M118" t="str">
            <v>*</v>
          </cell>
          <cell r="N118" t="str">
            <v>:</v>
          </cell>
          <cell r="O118" t="str">
            <v>*</v>
          </cell>
          <cell r="P118" t="str">
            <v>:</v>
          </cell>
        </row>
        <row r="119">
          <cell r="A119" t="str">
            <v>Γ.Δ.Τ.Κ.</v>
          </cell>
          <cell r="B119">
            <v>113.48389462911557</v>
          </cell>
          <cell r="C119">
            <v>113.30525971489442</v>
          </cell>
          <cell r="D119">
            <v>116.4032651634097</v>
          </cell>
          <cell r="E119">
            <v>117.58765134379429</v>
          </cell>
          <cell r="F119">
            <v>118.57837108754465</v>
          </cell>
          <cell r="G119">
            <v>118.8870364224653</v>
          </cell>
          <cell r="H119">
            <v>116.81357859753696</v>
          </cell>
          <cell r="I119">
            <v>116.7258895822619</v>
          </cell>
          <cell r="J119">
            <v>119.45973201199611</v>
          </cell>
          <cell r="K119">
            <v>120.4022693944264</v>
          </cell>
          <cell r="L119">
            <v>120.32584353589316</v>
          </cell>
          <cell r="M119">
            <v>121.8188080482405</v>
          </cell>
          <cell r="N119" t="str">
            <v>:</v>
          </cell>
          <cell r="O119">
            <v>117.81596662763158</v>
          </cell>
          <cell r="P119" t="str">
            <v>:</v>
          </cell>
        </row>
        <row r="120">
          <cell r="A120" t="str">
            <v>*</v>
          </cell>
          <cell r="B120" t="str">
            <v>*</v>
          </cell>
          <cell r="C120" t="str">
            <v>*</v>
          </cell>
          <cell r="D120" t="str">
            <v>*</v>
          </cell>
          <cell r="E120" t="str">
            <v>*</v>
          </cell>
          <cell r="F120" t="str">
            <v>*</v>
          </cell>
          <cell r="G120" t="str">
            <v>*</v>
          </cell>
          <cell r="H120" t="str">
            <v>*</v>
          </cell>
          <cell r="I120" t="str">
            <v>*</v>
          </cell>
          <cell r="J120" t="str">
            <v>*</v>
          </cell>
          <cell r="K120" t="str">
            <v>*</v>
          </cell>
          <cell r="L120" t="str">
            <v>*</v>
          </cell>
          <cell r="M120" t="str">
            <v>*</v>
          </cell>
          <cell r="N120" t="str">
            <v>:</v>
          </cell>
          <cell r="O120" t="str">
            <v>*</v>
          </cell>
          <cell r="P120" t="str">
            <v>:</v>
          </cell>
        </row>
        <row r="122">
          <cell r="A122" t="str">
            <v>ΕΤΟΣ :  1997</v>
          </cell>
          <cell r="B122" t="str">
            <v>1</v>
          </cell>
          <cell r="C122" t="str">
            <v>2</v>
          </cell>
          <cell r="D122" t="str">
            <v>3</v>
          </cell>
          <cell r="E122" t="str">
            <v>4</v>
          </cell>
          <cell r="F122" t="str">
            <v>5</v>
          </cell>
          <cell r="G122" t="str">
            <v>6</v>
          </cell>
          <cell r="H122" t="str">
            <v>7</v>
          </cell>
          <cell r="I122" t="str">
            <v>8</v>
          </cell>
          <cell r="J122" t="str">
            <v>9</v>
          </cell>
          <cell r="K122" t="str">
            <v>10</v>
          </cell>
          <cell r="L122" t="str">
            <v>11</v>
          </cell>
          <cell r="M122" t="str">
            <v>12</v>
          </cell>
          <cell r="O122" t="str">
            <v>ΜΕΣΟΣ</v>
          </cell>
        </row>
        <row r="123">
          <cell r="A123" t="str">
            <v>=============</v>
          </cell>
          <cell r="B123" t="str">
            <v>=</v>
          </cell>
          <cell r="C123" t="str">
            <v>=</v>
          </cell>
          <cell r="D123" t="str">
            <v>=</v>
          </cell>
          <cell r="E123" t="str">
            <v>=</v>
          </cell>
          <cell r="F123" t="str">
            <v>=</v>
          </cell>
          <cell r="G123" t="str">
            <v>=</v>
          </cell>
          <cell r="H123" t="str">
            <v>=</v>
          </cell>
          <cell r="I123" t="str">
            <v>=</v>
          </cell>
          <cell r="J123" t="str">
            <v>=</v>
          </cell>
          <cell r="K123" t="str">
            <v>=</v>
          </cell>
          <cell r="L123" t="str">
            <v>=</v>
          </cell>
          <cell r="M123" t="str">
            <v>=</v>
          </cell>
          <cell r="N123" t="str">
            <v>:</v>
          </cell>
          <cell r="O123" t="str">
            <v>=</v>
          </cell>
          <cell r="P123" t="str">
            <v>:</v>
          </cell>
        </row>
        <row r="124">
          <cell r="A124" t="str">
            <v xml:space="preserve">  1  ΔΙΑΤΡΟΦΗ &amp; ΜΗ ΑΛΚΟΟΛΟΥΧΑ ΠΟΤΑ</v>
          </cell>
          <cell r="B124">
            <v>118.91990699203511</v>
          </cell>
          <cell r="C124">
            <v>119.03229034460495</v>
          </cell>
          <cell r="D124">
            <v>119.1876438988872</v>
          </cell>
          <cell r="E124">
            <v>120.99804918877365</v>
          </cell>
          <cell r="N124" t="str">
            <v>:</v>
          </cell>
          <cell r="P124" t="str">
            <v>:</v>
          </cell>
        </row>
        <row r="125">
          <cell r="N125" t="str">
            <v>:</v>
          </cell>
          <cell r="P125" t="str">
            <v>:</v>
          </cell>
        </row>
        <row r="126">
          <cell r="A126" t="str">
            <v xml:space="preserve">  2  ΑΛΚΟΟΛΟΥΧΑ ΠΟΤΑ &amp; ΚΑΠΝΟΣ</v>
          </cell>
          <cell r="B126">
            <v>116.4302517182154</v>
          </cell>
          <cell r="C126">
            <v>123.53211366545902</v>
          </cell>
          <cell r="D126">
            <v>126.04495399459989</v>
          </cell>
          <cell r="E126">
            <v>126.12717472151228</v>
          </cell>
          <cell r="N126" t="str">
            <v>:</v>
          </cell>
          <cell r="P126" t="str">
            <v>:</v>
          </cell>
        </row>
        <row r="127">
          <cell r="N127" t="str">
            <v>:</v>
          </cell>
          <cell r="P127" t="str">
            <v>:</v>
          </cell>
        </row>
        <row r="128">
          <cell r="A128" t="str">
            <v xml:space="preserve">  3  ΕΝΔΥΣΗ &amp; ΥΠΟΔΗΣΗ</v>
          </cell>
          <cell r="B128">
            <v>118.02378687773914</v>
          </cell>
          <cell r="C128">
            <v>114.31995804559475</v>
          </cell>
          <cell r="D128">
            <v>129.48198985712276</v>
          </cell>
          <cell r="E128">
            <v>129.50617366807515</v>
          </cell>
          <cell r="N128" t="str">
            <v>:</v>
          </cell>
          <cell r="P128" t="str">
            <v>:</v>
          </cell>
        </row>
        <row r="129">
          <cell r="N129" t="str">
            <v>:</v>
          </cell>
          <cell r="P129" t="str">
            <v>:</v>
          </cell>
        </row>
        <row r="130">
          <cell r="A130" t="str">
            <v xml:space="preserve">  4  ΣΤΕΓΑΣΗ</v>
          </cell>
          <cell r="B130">
            <v>121.49966940256937</v>
          </cell>
          <cell r="C130">
            <v>121.15795757896073</v>
          </cell>
          <cell r="D130">
            <v>121.19522416468058</v>
          </cell>
          <cell r="E130">
            <v>121.81631028791308</v>
          </cell>
          <cell r="N130" t="str">
            <v>:</v>
          </cell>
          <cell r="P130" t="str">
            <v>:</v>
          </cell>
        </row>
        <row r="131">
          <cell r="N131" t="str">
            <v>:</v>
          </cell>
          <cell r="P131" t="str">
            <v>:</v>
          </cell>
        </row>
        <row r="132">
          <cell r="A132" t="str">
            <v xml:space="preserve">  5  ΔΙΑΡΚΗ ΑΓΑΘΑ - ΕΙΔΗ ΝΟΙΚΟΚΥΡΙΟΥ &amp; ΥΠΗΡΕΣΙΕΣ</v>
          </cell>
          <cell r="B132">
            <v>119.30147731233171</v>
          </cell>
          <cell r="C132">
            <v>118.61809496473809</v>
          </cell>
          <cell r="D132">
            <v>123.73491607782611</v>
          </cell>
          <cell r="E132">
            <v>123.66651805037679</v>
          </cell>
          <cell r="N132" t="str">
            <v>:</v>
          </cell>
          <cell r="P132" t="str">
            <v>:</v>
          </cell>
        </row>
        <row r="133">
          <cell r="N133" t="str">
            <v>:</v>
          </cell>
          <cell r="P133" t="str">
            <v>:</v>
          </cell>
        </row>
        <row r="134">
          <cell r="A134" t="str">
            <v xml:space="preserve">  6  ΥΓΕΙΑ</v>
          </cell>
          <cell r="B134">
            <v>121.81216734084148</v>
          </cell>
          <cell r="C134">
            <v>122.92719941278651</v>
          </cell>
          <cell r="D134">
            <v>122.98480129779603</v>
          </cell>
          <cell r="E134">
            <v>123.37037742949005</v>
          </cell>
          <cell r="N134" t="str">
            <v>:</v>
          </cell>
          <cell r="P134" t="str">
            <v>:</v>
          </cell>
        </row>
        <row r="135">
          <cell r="N135" t="str">
            <v>:</v>
          </cell>
          <cell r="P135" t="str">
            <v>:</v>
          </cell>
        </row>
        <row r="136">
          <cell r="A136" t="str">
            <v xml:space="preserve">  7  ΜΕΤΑΦΟΡΕΣ</v>
          </cell>
          <cell r="B136">
            <v>112.42881553623333</v>
          </cell>
          <cell r="C136">
            <v>112.87238654068828</v>
          </cell>
          <cell r="D136">
            <v>113.83344660992705</v>
          </cell>
          <cell r="E136">
            <v>114.16668569700238</v>
          </cell>
          <cell r="N136" t="str">
            <v>:</v>
          </cell>
          <cell r="P136" t="str">
            <v>:</v>
          </cell>
        </row>
        <row r="137">
          <cell r="N137" t="str">
            <v>:</v>
          </cell>
          <cell r="P137" t="str">
            <v>:</v>
          </cell>
        </row>
        <row r="138">
          <cell r="A138" t="str">
            <v xml:space="preserve">  8  ΕΠΙΚΟΙΝΩΝΙΕΣ</v>
          </cell>
          <cell r="B138">
            <v>140.04752500501522</v>
          </cell>
          <cell r="C138">
            <v>140.04752500501522</v>
          </cell>
          <cell r="D138">
            <v>140.04752500501522</v>
          </cell>
          <cell r="E138">
            <v>140.04752500501522</v>
          </cell>
          <cell r="N138" t="str">
            <v>:</v>
          </cell>
          <cell r="P138" t="str">
            <v>:</v>
          </cell>
        </row>
        <row r="139">
          <cell r="N139" t="str">
            <v>:</v>
          </cell>
          <cell r="P139" t="str">
            <v>:</v>
          </cell>
        </row>
        <row r="140">
          <cell r="A140" t="str">
            <v xml:space="preserve">  9  ΑΝΑΨΥΧΗ - ΠΟΛΙΤΙΣΤΙΚΕΣ ΔΡΑΣΤΗΡΙΟΤΗΤΕΣ</v>
          </cell>
          <cell r="B140">
            <v>122.82624144709038</v>
          </cell>
          <cell r="C140">
            <v>123.24470336691792</v>
          </cell>
          <cell r="D140">
            <v>124.1769639397353</v>
          </cell>
          <cell r="E140">
            <v>126.08441411349763</v>
          </cell>
          <cell r="N140" t="str">
            <v>:</v>
          </cell>
          <cell r="P140" t="str">
            <v>:</v>
          </cell>
        </row>
        <row r="141">
          <cell r="N141" t="str">
            <v>:</v>
          </cell>
          <cell r="P141" t="str">
            <v>:</v>
          </cell>
        </row>
        <row r="142">
          <cell r="A142" t="str">
            <v xml:space="preserve">  10  ΕΚΠΑΙΔΕΥΣΗ</v>
          </cell>
          <cell r="B142">
            <v>130.36042712276409</v>
          </cell>
          <cell r="C142">
            <v>130.36042712276409</v>
          </cell>
          <cell r="D142">
            <v>130.36042712276409</v>
          </cell>
          <cell r="E142">
            <v>130.36042712276409</v>
          </cell>
          <cell r="N142" t="str">
            <v>:</v>
          </cell>
          <cell r="P142" t="str">
            <v>:</v>
          </cell>
        </row>
        <row r="143">
          <cell r="N143" t="str">
            <v>:</v>
          </cell>
          <cell r="P143" t="str">
            <v>:</v>
          </cell>
        </row>
        <row r="144">
          <cell r="A144" t="str">
            <v xml:space="preserve">  11  ΞΕΝΟΔΟΧΕΙΑ - ΚΑΦΕ - ΕΣΤΙΑΤΟΡΙΑ</v>
          </cell>
          <cell r="B144">
            <v>131.96498977148832</v>
          </cell>
          <cell r="C144">
            <v>127.54832127370929</v>
          </cell>
          <cell r="D144">
            <v>129.36792537452854</v>
          </cell>
          <cell r="E144">
            <v>134.24410645240374</v>
          </cell>
          <cell r="N144" t="str">
            <v>:</v>
          </cell>
          <cell r="P144" t="str">
            <v>:</v>
          </cell>
        </row>
        <row r="145">
          <cell r="N145" t="str">
            <v>:</v>
          </cell>
          <cell r="P145" t="str">
            <v>:</v>
          </cell>
        </row>
        <row r="146">
          <cell r="A146" t="str">
            <v xml:space="preserve">  12  ΔΙΑΦΟΡΑ ΑΓΑΘΑ &amp; ΥΠΗΡΕΣΙΕΣ</v>
          </cell>
          <cell r="B146">
            <v>132.81491857373308</v>
          </cell>
          <cell r="C146">
            <v>133.46518925535321</v>
          </cell>
          <cell r="D146">
            <v>134.88744204928958</v>
          </cell>
          <cell r="E146">
            <v>136.1736364245171</v>
          </cell>
          <cell r="N146" t="str">
            <v>:</v>
          </cell>
          <cell r="P146" t="str">
            <v>:</v>
          </cell>
        </row>
        <row r="147">
          <cell r="N147" t="str">
            <v>:</v>
          </cell>
          <cell r="P147" t="str">
            <v>:</v>
          </cell>
        </row>
        <row r="148">
          <cell r="A148" t="str">
            <v>*</v>
          </cell>
          <cell r="B148" t="str">
            <v>*</v>
          </cell>
          <cell r="C148" t="str">
            <v>*</v>
          </cell>
          <cell r="D148" t="str">
            <v>*</v>
          </cell>
          <cell r="E148" t="str">
            <v>*</v>
          </cell>
          <cell r="F148" t="str">
            <v>*</v>
          </cell>
          <cell r="G148" t="str">
            <v>*</v>
          </cell>
          <cell r="H148" t="str">
            <v>*</v>
          </cell>
          <cell r="I148" t="str">
            <v>*</v>
          </cell>
          <cell r="J148" t="str">
            <v>*</v>
          </cell>
          <cell r="K148" t="str">
            <v>*</v>
          </cell>
          <cell r="L148" t="str">
            <v>*</v>
          </cell>
          <cell r="M148" t="str">
            <v>*</v>
          </cell>
          <cell r="N148" t="str">
            <v>:</v>
          </cell>
          <cell r="O148" t="str">
            <v>*</v>
          </cell>
          <cell r="P148" t="str">
            <v>:</v>
          </cell>
        </row>
        <row r="149">
          <cell r="A149" t="str">
            <v>Γ.Δ.Τ.Κ.</v>
          </cell>
          <cell r="B149">
            <v>121.15783700520443</v>
          </cell>
          <cell r="C149">
            <v>120.73013849251579</v>
          </cell>
          <cell r="D149">
            <v>123.38141671227903</v>
          </cell>
          <cell r="E149">
            <v>124.47835045386702</v>
          </cell>
          <cell r="N149" t="str">
            <v>:</v>
          </cell>
          <cell r="P149" t="str">
            <v>:</v>
          </cell>
        </row>
        <row r="150">
          <cell r="A150" t="str">
            <v>*</v>
          </cell>
          <cell r="B150" t="str">
            <v>*</v>
          </cell>
          <cell r="C150" t="str">
            <v>*</v>
          </cell>
          <cell r="D150" t="str">
            <v>*</v>
          </cell>
          <cell r="E150" t="str">
            <v>*</v>
          </cell>
          <cell r="F150" t="str">
            <v>*</v>
          </cell>
          <cell r="G150" t="str">
            <v>*</v>
          </cell>
          <cell r="H150" t="str">
            <v>*</v>
          </cell>
          <cell r="I150" t="str">
            <v>*</v>
          </cell>
          <cell r="J150" t="str">
            <v>*</v>
          </cell>
          <cell r="K150" t="str">
            <v>*</v>
          </cell>
          <cell r="L150" t="str">
            <v>*</v>
          </cell>
          <cell r="M150" t="str">
            <v>*</v>
          </cell>
          <cell r="N150" t="str">
            <v>:</v>
          </cell>
          <cell r="O150" t="str">
            <v>*</v>
          </cell>
          <cell r="P150" t="str">
            <v>:</v>
          </cell>
        </row>
        <row r="151">
          <cell r="A151" t="str">
            <v>‚::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88"/>
  <sheetViews>
    <sheetView tabSelected="1" zoomScale="80" zoomScaleNormal="80" workbookViewId="0">
      <pane xSplit="2" ySplit="14" topLeftCell="C75" activePane="bottomRight" state="frozen"/>
      <selection pane="topRight" activeCell="C1" sqref="C1"/>
      <selection pane="bottomLeft" activeCell="A14" sqref="A14"/>
      <selection pane="bottomRight" activeCell="AI93" sqref="AI93"/>
    </sheetView>
  </sheetViews>
  <sheetFormatPr defaultColWidth="8.85546875" defaultRowHeight="12.75" x14ac:dyDescent="0.2"/>
  <cols>
    <col min="1" max="1" width="16.28515625" style="6" customWidth="1"/>
    <col min="2" max="2" width="7.28515625" style="5" customWidth="1"/>
    <col min="3" max="3" width="10.42578125" style="7" customWidth="1"/>
    <col min="4" max="4" width="13.140625" style="7" customWidth="1"/>
    <col min="5" max="5" width="17.140625" style="7" customWidth="1"/>
    <col min="6" max="6" width="10.42578125" style="7" customWidth="1"/>
    <col min="7" max="7" width="13.140625" style="5" customWidth="1"/>
    <col min="8" max="8" width="17.140625" style="5" customWidth="1"/>
    <col min="9" max="9" width="10.42578125" style="5" customWidth="1"/>
    <col min="10" max="10" width="13.140625" style="5" customWidth="1"/>
    <col min="11" max="11" width="17.140625" style="5" customWidth="1"/>
    <col min="12" max="12" width="10.42578125" style="5" customWidth="1"/>
    <col min="13" max="13" width="13.140625" style="5" customWidth="1"/>
    <col min="14" max="14" width="17.140625" style="5" customWidth="1"/>
    <col min="15" max="15" width="10.42578125" style="5" customWidth="1"/>
    <col min="16" max="16" width="13.140625" style="5" customWidth="1"/>
    <col min="17" max="17" width="17.140625" style="5" customWidth="1"/>
    <col min="18" max="18" width="10.42578125" style="5" customWidth="1"/>
    <col min="19" max="19" width="13.140625" style="5" customWidth="1"/>
    <col min="20" max="20" width="17.140625" style="5" customWidth="1"/>
    <col min="21" max="21" width="10.42578125" style="5" customWidth="1"/>
    <col min="22" max="22" width="13.140625" style="5" customWidth="1"/>
    <col min="23" max="23" width="17.140625" style="5" customWidth="1"/>
    <col min="24" max="24" width="10.42578125" style="5" customWidth="1"/>
    <col min="25" max="25" width="13.140625" style="5" customWidth="1"/>
    <col min="26" max="26" width="17.140625" style="5" customWidth="1"/>
    <col min="27" max="27" width="10.42578125" style="5" customWidth="1"/>
    <col min="28" max="28" width="13.140625" style="5" customWidth="1"/>
    <col min="29" max="29" width="17.140625" style="5" customWidth="1"/>
    <col min="30" max="30" width="10.42578125" style="5" customWidth="1"/>
    <col min="31" max="31" width="13.140625" style="5" customWidth="1"/>
    <col min="32" max="32" width="17.140625" style="5" customWidth="1"/>
    <col min="33" max="33" width="10.42578125" style="5" customWidth="1"/>
    <col min="34" max="34" width="13.140625" style="5" customWidth="1"/>
    <col min="35" max="35" width="17.140625" style="5" customWidth="1"/>
    <col min="36" max="16384" width="8.85546875" style="5"/>
  </cols>
  <sheetData>
    <row r="2" spans="1:35" ht="15.75" x14ac:dyDescent="0.25">
      <c r="B2" s="52"/>
      <c r="C2" s="53"/>
      <c r="D2" s="53"/>
    </row>
    <row r="5" spans="1:35" ht="15" x14ac:dyDescent="0.25">
      <c r="A5" s="3" t="s">
        <v>8</v>
      </c>
    </row>
    <row r="6" spans="1:35" ht="15" x14ac:dyDescent="0.25">
      <c r="A6" s="3" t="s">
        <v>9</v>
      </c>
      <c r="B6" s="4"/>
      <c r="C6" s="4"/>
      <c r="D6" s="4"/>
    </row>
    <row r="7" spans="1:35" ht="15" x14ac:dyDescent="0.25">
      <c r="A7" s="3" t="s">
        <v>10</v>
      </c>
      <c r="B7" s="2"/>
      <c r="C7" s="2"/>
      <c r="D7" s="2"/>
    </row>
    <row r="8" spans="1:35" ht="15" x14ac:dyDescent="0.25">
      <c r="A8" s="3" t="s">
        <v>20</v>
      </c>
      <c r="B8" s="2"/>
      <c r="C8" s="2"/>
      <c r="D8" s="2"/>
    </row>
    <row r="9" spans="1:35" ht="15" x14ac:dyDescent="0.25">
      <c r="A9" s="3"/>
      <c r="B9" s="2"/>
      <c r="C9" s="2"/>
      <c r="D9" s="2"/>
    </row>
    <row r="10" spans="1:35" ht="17.25" x14ac:dyDescent="0.25">
      <c r="A10" s="11" t="s">
        <v>27</v>
      </c>
      <c r="B10" s="2"/>
      <c r="C10" s="2"/>
      <c r="D10" s="2"/>
    </row>
    <row r="11" spans="1:35" ht="15" x14ac:dyDescent="0.25">
      <c r="A11" s="12" t="s">
        <v>11</v>
      </c>
      <c r="B11" s="2"/>
      <c r="C11" s="2"/>
      <c r="D11" s="2"/>
    </row>
    <row r="12" spans="1:35" ht="13.5" thickBot="1" x14ac:dyDescent="0.25">
      <c r="A12" s="13" t="s">
        <v>12</v>
      </c>
      <c r="B12" s="8"/>
      <c r="F12" s="13"/>
    </row>
    <row r="13" spans="1:35" ht="55.5" customHeight="1" thickBot="1" x14ac:dyDescent="0.25">
      <c r="A13" s="58" t="s">
        <v>7</v>
      </c>
      <c r="B13" s="59"/>
      <c r="C13" s="54" t="s">
        <v>14</v>
      </c>
      <c r="D13" s="55"/>
      <c r="E13" s="55"/>
      <c r="F13" s="54" t="s">
        <v>13</v>
      </c>
      <c r="G13" s="55"/>
      <c r="H13" s="55"/>
      <c r="I13" s="62" t="s">
        <v>15</v>
      </c>
      <c r="J13" s="63"/>
      <c r="K13" s="64"/>
      <c r="L13" s="62" t="s">
        <v>16</v>
      </c>
      <c r="M13" s="63"/>
      <c r="N13" s="64"/>
      <c r="O13" s="62" t="s">
        <v>17</v>
      </c>
      <c r="P13" s="63"/>
      <c r="Q13" s="64"/>
      <c r="R13" s="62" t="s">
        <v>26</v>
      </c>
      <c r="S13" s="63"/>
      <c r="T13" s="64"/>
      <c r="U13" s="62" t="s">
        <v>23</v>
      </c>
      <c r="V13" s="63"/>
      <c r="W13" s="64"/>
      <c r="X13" s="62" t="s">
        <v>21</v>
      </c>
      <c r="Y13" s="63"/>
      <c r="Z13" s="64"/>
      <c r="AA13" s="62" t="s">
        <v>18</v>
      </c>
      <c r="AB13" s="63"/>
      <c r="AC13" s="64"/>
      <c r="AD13" s="62" t="s">
        <v>19</v>
      </c>
      <c r="AE13" s="63"/>
      <c r="AF13" s="64"/>
      <c r="AG13" s="62" t="s">
        <v>24</v>
      </c>
      <c r="AH13" s="63"/>
      <c r="AI13" s="64"/>
    </row>
    <row r="14" spans="1:35" ht="69.75" customHeight="1" thickBot="1" x14ac:dyDescent="0.25">
      <c r="A14" s="60"/>
      <c r="B14" s="61"/>
      <c r="C14" s="16" t="s">
        <v>4</v>
      </c>
      <c r="D14" s="17" t="s">
        <v>5</v>
      </c>
      <c r="E14" s="18" t="s">
        <v>6</v>
      </c>
      <c r="F14" s="16" t="s">
        <v>4</v>
      </c>
      <c r="G14" s="17" t="s">
        <v>5</v>
      </c>
      <c r="H14" s="18" t="s">
        <v>6</v>
      </c>
      <c r="I14" s="16" t="s">
        <v>4</v>
      </c>
      <c r="J14" s="17" t="s">
        <v>5</v>
      </c>
      <c r="K14" s="18" t="s">
        <v>6</v>
      </c>
      <c r="L14" s="16" t="s">
        <v>4</v>
      </c>
      <c r="M14" s="17" t="s">
        <v>5</v>
      </c>
      <c r="N14" s="18" t="s">
        <v>6</v>
      </c>
      <c r="O14" s="16" t="s">
        <v>4</v>
      </c>
      <c r="P14" s="17" t="s">
        <v>5</v>
      </c>
      <c r="Q14" s="18" t="s">
        <v>6</v>
      </c>
      <c r="R14" s="16" t="s">
        <v>4</v>
      </c>
      <c r="S14" s="17" t="s">
        <v>5</v>
      </c>
      <c r="T14" s="18" t="s">
        <v>6</v>
      </c>
      <c r="U14" s="16" t="s">
        <v>4</v>
      </c>
      <c r="V14" s="17" t="s">
        <v>5</v>
      </c>
      <c r="W14" s="18" t="s">
        <v>6</v>
      </c>
      <c r="X14" s="16" t="s">
        <v>4</v>
      </c>
      <c r="Y14" s="17" t="s">
        <v>5</v>
      </c>
      <c r="Z14" s="18" t="s">
        <v>6</v>
      </c>
      <c r="AA14" s="16" t="s">
        <v>4</v>
      </c>
      <c r="AB14" s="17" t="s">
        <v>5</v>
      </c>
      <c r="AC14" s="18" t="s">
        <v>6</v>
      </c>
      <c r="AD14" s="16" t="s">
        <v>4</v>
      </c>
      <c r="AE14" s="17" t="s">
        <v>5</v>
      </c>
      <c r="AF14" s="18" t="s">
        <v>6</v>
      </c>
      <c r="AG14" s="16" t="s">
        <v>4</v>
      </c>
      <c r="AH14" s="17" t="s">
        <v>5</v>
      </c>
      <c r="AI14" s="19" t="s">
        <v>6</v>
      </c>
    </row>
    <row r="15" spans="1:35" ht="14.25" customHeight="1" x14ac:dyDescent="0.2">
      <c r="A15" s="50">
        <v>2010</v>
      </c>
      <c r="B15" s="14" t="s">
        <v>0</v>
      </c>
      <c r="C15" s="21">
        <v>131.15150147760869</v>
      </c>
      <c r="D15" s="22"/>
      <c r="E15" s="23"/>
      <c r="F15" s="21">
        <v>131.35310769917302</v>
      </c>
      <c r="G15" s="22"/>
      <c r="H15" s="23"/>
      <c r="I15" s="21">
        <v>191.46089458096313</v>
      </c>
      <c r="J15" s="22"/>
      <c r="K15" s="23"/>
      <c r="L15" s="21">
        <v>89.982447223069386</v>
      </c>
      <c r="M15" s="22"/>
      <c r="N15" s="23"/>
      <c r="O15" s="21">
        <v>137.89191268437713</v>
      </c>
      <c r="P15" s="22"/>
      <c r="Q15" s="23"/>
      <c r="R15" s="21">
        <v>107.48707913888953</v>
      </c>
      <c r="S15" s="22"/>
      <c r="T15" s="23"/>
      <c r="U15" s="21">
        <v>97.079716157685837</v>
      </c>
      <c r="V15" s="22"/>
      <c r="W15" s="23"/>
      <c r="X15" s="21">
        <v>41.70635239498236</v>
      </c>
      <c r="Y15" s="22"/>
      <c r="Z15" s="23"/>
      <c r="AA15" s="21">
        <v>132.94704337029162</v>
      </c>
      <c r="AB15" s="22"/>
      <c r="AC15" s="23"/>
      <c r="AD15" s="21">
        <v>133.06975842490002</v>
      </c>
      <c r="AE15" s="22"/>
      <c r="AF15" s="23"/>
      <c r="AG15" s="21">
        <v>88.499724355705908</v>
      </c>
      <c r="AH15" s="22"/>
      <c r="AI15" s="23"/>
    </row>
    <row r="16" spans="1:35" ht="14.25" customHeight="1" x14ac:dyDescent="0.2">
      <c r="A16" s="51"/>
      <c r="B16" s="15" t="s">
        <v>1</v>
      </c>
      <c r="C16" s="24">
        <v>130.76424310710397</v>
      </c>
      <c r="D16" s="25"/>
      <c r="E16" s="26">
        <f>(C16-C15)/C15*100</f>
        <v>-0.29527559055116182</v>
      </c>
      <c r="F16" s="24">
        <v>131.48075892142683</v>
      </c>
      <c r="G16" s="25"/>
      <c r="H16" s="26">
        <f>(F16-F15)/F15*100</f>
        <v>9.7181729834783931E-2</v>
      </c>
      <c r="I16" s="24">
        <v>191.46089458096313</v>
      </c>
      <c r="J16" s="25"/>
      <c r="K16" s="26">
        <f>(I16-I15)/I15*100</f>
        <v>0</v>
      </c>
      <c r="L16" s="24">
        <v>91.361488559821396</v>
      </c>
      <c r="M16" s="25"/>
      <c r="N16" s="26">
        <f>(L16-L15)/L15*100</f>
        <v>1.532567049808417</v>
      </c>
      <c r="O16" s="24">
        <v>148.41378553981153</v>
      </c>
      <c r="P16" s="25"/>
      <c r="Q16" s="26">
        <f>(O16-O15)/O15*100</f>
        <v>7.6305220883534099</v>
      </c>
      <c r="R16" s="24">
        <v>109.63099559438103</v>
      </c>
      <c r="S16" s="25"/>
      <c r="T16" s="26">
        <f>(R16-R15)/R15*100</f>
        <v>1.9945806255663932</v>
      </c>
      <c r="U16" s="24">
        <v>98.13911782210505</v>
      </c>
      <c r="V16" s="25"/>
      <c r="W16" s="26">
        <f>(U16-U15)/U15*100</f>
        <v>1.0912698412698636</v>
      </c>
      <c r="X16" s="24">
        <v>48.58892779021344</v>
      </c>
      <c r="Y16" s="25"/>
      <c r="Z16" s="26">
        <f>(X16-X15)/X15*100</f>
        <v>16.502463054187192</v>
      </c>
      <c r="AA16" s="24">
        <v>133.46942860946766</v>
      </c>
      <c r="AB16" s="25"/>
      <c r="AC16" s="26">
        <f>(AA16-AA15)/AA15*100</f>
        <v>0.39292730844796209</v>
      </c>
      <c r="AD16" s="24">
        <v>128.74435518737937</v>
      </c>
      <c r="AE16" s="25"/>
      <c r="AF16" s="26">
        <f>(AD16-AD15)/AD15*100</f>
        <v>-3.2504780114722722</v>
      </c>
      <c r="AG16" s="24">
        <v>94.399705979419636</v>
      </c>
      <c r="AH16" s="25"/>
      <c r="AI16" s="26">
        <f>(AG16-AG15)/AG15*100</f>
        <v>6.6666666666666679</v>
      </c>
    </row>
    <row r="17" spans="1:35" ht="14.25" customHeight="1" x14ac:dyDescent="0.2">
      <c r="A17" s="51"/>
      <c r="B17" s="15" t="s">
        <v>2</v>
      </c>
      <c r="C17" s="24">
        <v>126.76257327855488</v>
      </c>
      <c r="D17" s="25"/>
      <c r="E17" s="26">
        <f t="shared" ref="E17:E63" si="0">(C17-C16)/C16*100</f>
        <v>-3.0602171767028614</v>
      </c>
      <c r="F17" s="24">
        <v>122.67282458591377</v>
      </c>
      <c r="G17" s="25"/>
      <c r="H17" s="26">
        <f t="shared" ref="H17:H63" si="1">(F17-F16)/F16*100</f>
        <v>-6.6990291262135875</v>
      </c>
      <c r="I17" s="24">
        <v>192.60736700360363</v>
      </c>
      <c r="J17" s="25"/>
      <c r="K17" s="26">
        <f t="shared" ref="K17:K63" si="2">(I17-I16)/I16*100</f>
        <v>0.59880239520958178</v>
      </c>
      <c r="L17" s="24">
        <v>80.329157865805229</v>
      </c>
      <c r="M17" s="25"/>
      <c r="N17" s="26">
        <f t="shared" ref="N17:N63" si="3">(L17-L16)/L16*100</f>
        <v>-12.075471698113207</v>
      </c>
      <c r="O17" s="24">
        <v>133.60009612492362</v>
      </c>
      <c r="P17" s="25"/>
      <c r="Q17" s="26">
        <f t="shared" ref="Q17:Q63" si="4">(O17-O16)/O16*100</f>
        <v>-9.9813432835820883</v>
      </c>
      <c r="R17" s="24">
        <v>104.16507501080844</v>
      </c>
      <c r="S17" s="25"/>
      <c r="T17" s="26">
        <f t="shared" ref="T17:T18" si="5">(R17-R16)/R16*100</f>
        <v>-4.9857438162795846</v>
      </c>
      <c r="U17" s="24">
        <v>94.768294344407607</v>
      </c>
      <c r="V17" s="25"/>
      <c r="W17" s="26">
        <f t="shared" ref="W17:W63" si="6">(U17-U16)/U16*100</f>
        <v>-3.4347399411187607</v>
      </c>
      <c r="X17" s="24">
        <v>60.299578462696182</v>
      </c>
      <c r="Y17" s="25"/>
      <c r="Z17" s="26">
        <f t="shared" ref="Z17:Z63" si="7">(X17-X16)/X16*100</f>
        <v>24.101479915433426</v>
      </c>
      <c r="AA17" s="24">
        <v>125.24186109244567</v>
      </c>
      <c r="AB17" s="25"/>
      <c r="AC17" s="26">
        <f t="shared" ref="AC17:AC63" si="8">(AA17-AA16)/AA16*100</f>
        <v>-6.1643835616438372</v>
      </c>
      <c r="AD17" s="24">
        <v>124.41895194985872</v>
      </c>
      <c r="AE17" s="25"/>
      <c r="AF17" s="26">
        <f t="shared" ref="AF17:AF63" si="9">(AD17-AD16)/AD16*100</f>
        <v>-3.3596837944663998</v>
      </c>
      <c r="AG17" s="24">
        <v>100.96581456064943</v>
      </c>
      <c r="AH17" s="25"/>
      <c r="AI17" s="26">
        <f t="shared" ref="AI17:AI63" si="10">(AG17-AG16)/AG16*100</f>
        <v>6.9556451612903274</v>
      </c>
    </row>
    <row r="18" spans="1:35" ht="14.25" customHeight="1" x14ac:dyDescent="0.2">
      <c r="A18" s="51"/>
      <c r="B18" s="39" t="s">
        <v>3</v>
      </c>
      <c r="C18" s="40">
        <v>127.79526226656755</v>
      </c>
      <c r="D18" s="41"/>
      <c r="E18" s="42">
        <f t="shared" si="0"/>
        <v>0.81466395112016177</v>
      </c>
      <c r="F18" s="40">
        <v>125.09819780873622</v>
      </c>
      <c r="G18" s="41"/>
      <c r="H18" s="42">
        <f t="shared" si="1"/>
        <v>1.9771071800208171</v>
      </c>
      <c r="I18" s="40">
        <v>188.78579226146866</v>
      </c>
      <c r="J18" s="41"/>
      <c r="K18" s="42">
        <f t="shared" si="2"/>
        <v>-1.9841269841269726</v>
      </c>
      <c r="L18" s="40">
        <v>83.087240539309263</v>
      </c>
      <c r="M18" s="41"/>
      <c r="N18" s="42">
        <f t="shared" si="3"/>
        <v>3.4334763948497762</v>
      </c>
      <c r="O18" s="40">
        <v>133.73854182038986</v>
      </c>
      <c r="P18" s="41"/>
      <c r="Q18" s="42">
        <f t="shared" si="4"/>
        <v>0.10362694300517319</v>
      </c>
      <c r="R18" s="40">
        <v>102.32781668302843</v>
      </c>
      <c r="S18" s="41"/>
      <c r="T18" s="42">
        <f t="shared" si="5"/>
        <v>-1.7637949452725565</v>
      </c>
      <c r="U18" s="40">
        <v>95.442459039947082</v>
      </c>
      <c r="V18" s="41"/>
      <c r="W18" s="42">
        <f t="shared" si="6"/>
        <v>0.71138211382112682</v>
      </c>
      <c r="X18" s="40">
        <v>54.855153150050697</v>
      </c>
      <c r="Y18" s="41"/>
      <c r="Z18" s="42">
        <f t="shared" si="7"/>
        <v>-9.0289608177172127</v>
      </c>
      <c r="AA18" s="40">
        <v>130.72690610379365</v>
      </c>
      <c r="AB18" s="41"/>
      <c r="AC18" s="42">
        <f t="shared" si="8"/>
        <v>4.3795620437956142</v>
      </c>
      <c r="AD18" s="40">
        <v>122.63790355793847</v>
      </c>
      <c r="AE18" s="41"/>
      <c r="AF18" s="42">
        <f t="shared" si="9"/>
        <v>-1.4314928425357738</v>
      </c>
      <c r="AG18" s="40">
        <v>96.778730827691305</v>
      </c>
      <c r="AH18" s="41"/>
      <c r="AI18" s="42">
        <f t="shared" si="10"/>
        <v>-4.14703110273327</v>
      </c>
    </row>
    <row r="19" spans="1:35" ht="14.25" customHeight="1" thickBot="1" x14ac:dyDescent="0.25">
      <c r="A19" s="56" t="s">
        <v>22</v>
      </c>
      <c r="B19" s="57"/>
      <c r="C19" s="37">
        <f>AVERAGE(C15:C18)</f>
        <v>129.11839503245878</v>
      </c>
      <c r="D19" s="27"/>
      <c r="E19" s="28"/>
      <c r="F19" s="37">
        <f>AVERAGE(F15:F18)</f>
        <v>127.65122225381245</v>
      </c>
      <c r="G19" s="27"/>
      <c r="H19" s="28"/>
      <c r="I19" s="37">
        <f>AVERAGE(I15:I18)</f>
        <v>191.07873710674966</v>
      </c>
      <c r="J19" s="27"/>
      <c r="K19" s="28"/>
      <c r="L19" s="37">
        <f>AVERAGE(L15:L18)</f>
        <v>86.190083547001322</v>
      </c>
      <c r="M19" s="27"/>
      <c r="N19" s="28"/>
      <c r="O19" s="37">
        <f>AVERAGE(O15:O18)</f>
        <v>138.41108404237553</v>
      </c>
      <c r="P19" s="27"/>
      <c r="Q19" s="28"/>
      <c r="R19" s="37">
        <f>AVERAGE(R15:R18)</f>
        <v>105.90274160677686</v>
      </c>
      <c r="S19" s="27"/>
      <c r="T19" s="28"/>
      <c r="U19" s="37">
        <f>AVERAGE(U15:U18)</f>
        <v>96.35739684103639</v>
      </c>
      <c r="V19" s="27"/>
      <c r="W19" s="28"/>
      <c r="X19" s="37">
        <f>AVERAGE(X15:X18)</f>
        <v>51.362502949485673</v>
      </c>
      <c r="Y19" s="27"/>
      <c r="Z19" s="28"/>
      <c r="AA19" s="37">
        <f>AVERAGE(AA15:AA18)</f>
        <v>130.59630979399967</v>
      </c>
      <c r="AB19" s="27"/>
      <c r="AC19" s="28"/>
      <c r="AD19" s="37">
        <f>AVERAGE(AD15:AD18)</f>
        <v>127.21774228001914</v>
      </c>
      <c r="AE19" s="27"/>
      <c r="AF19" s="28"/>
      <c r="AG19" s="37">
        <f>AVERAGE(AG15:AG18)</f>
        <v>95.160993930866567</v>
      </c>
      <c r="AH19" s="27"/>
      <c r="AI19" s="28"/>
    </row>
    <row r="20" spans="1:35" ht="14.25" customHeight="1" x14ac:dyDescent="0.2">
      <c r="A20" s="50">
        <v>2011</v>
      </c>
      <c r="B20" s="14" t="s">
        <v>0</v>
      </c>
      <c r="C20" s="21">
        <v>120.17918097997413</v>
      </c>
      <c r="D20" s="22">
        <f>(C20-C15)/C15*100</f>
        <v>-8.3661417322834417</v>
      </c>
      <c r="E20" s="23">
        <f>(C20-C18)/C18*100</f>
        <v>-5.9595959595959549</v>
      </c>
      <c r="F20" s="21">
        <v>118.97093914055323</v>
      </c>
      <c r="G20" s="22">
        <f>(F20-F15)/F15*100</f>
        <v>-9.4266277939747241</v>
      </c>
      <c r="H20" s="23">
        <f>(F20-F18)/F18*100</f>
        <v>-4.8979591836734624</v>
      </c>
      <c r="I20" s="21">
        <v>188.59471352436194</v>
      </c>
      <c r="J20" s="22">
        <f>(I20-I15)/I15*100</f>
        <v>-1.4970059880239248</v>
      </c>
      <c r="K20" s="23">
        <f>(I20-I18)/I18*100</f>
        <v>-0.10121457489877053</v>
      </c>
      <c r="L20" s="21">
        <v>128.59560465212593</v>
      </c>
      <c r="M20" s="22">
        <f>(L20-L15)/L15*100</f>
        <v>42.911877394635958</v>
      </c>
      <c r="N20" s="23">
        <f>(L20-L18)/L18*100</f>
        <v>54.771784232365114</v>
      </c>
      <c r="O20" s="21">
        <v>116.43282988710961</v>
      </c>
      <c r="P20" s="22">
        <f>(O20-O15)/O15*100</f>
        <v>-15.562248995983937</v>
      </c>
      <c r="Q20" s="23">
        <f>(O20-O18)/O18*100</f>
        <v>-12.939958592132497</v>
      </c>
      <c r="R20" s="21">
        <v>102.59242629810259</v>
      </c>
      <c r="S20" s="22">
        <f>(R20-R15)/R15*100</f>
        <v>-4.553712762500786</v>
      </c>
      <c r="T20" s="23">
        <f>(R20-R18)/R18*100</f>
        <v>0.25859011132214549</v>
      </c>
      <c r="U20" s="21">
        <v>93.227346468888769</v>
      </c>
      <c r="V20" s="22">
        <f>(U20-U15)/U15*100</f>
        <v>-3.9682539682539804</v>
      </c>
      <c r="W20" s="23">
        <f>(U20-U18)/U18*100</f>
        <v>-2.3208879919273517</v>
      </c>
      <c r="X20" s="21">
        <v>47.458952725324771</v>
      </c>
      <c r="Y20" s="22">
        <f>(X20-X15)/X15*100</f>
        <v>13.7931034482759</v>
      </c>
      <c r="Z20" s="23">
        <f>(X20-X18)/X18*100</f>
        <v>-13.48314606741571</v>
      </c>
      <c r="AA20" s="21">
        <v>127.85378728832566</v>
      </c>
      <c r="AB20" s="22">
        <f>(AA20-AA15)/AA15*100</f>
        <v>-3.8310412573673687</v>
      </c>
      <c r="AC20" s="23">
        <f>(AA20-AA18)/AA18*100</f>
        <v>-2.1978021978021958</v>
      </c>
      <c r="AD20" s="21">
        <v>117.80362935129773</v>
      </c>
      <c r="AE20" s="22">
        <f>(AD20-AD15)/AD15*100</f>
        <v>-11.472275334608023</v>
      </c>
      <c r="AF20" s="23">
        <f>(AD20-AD18)/AD18*100</f>
        <v>-3.9419087136929578</v>
      </c>
      <c r="AG20" s="21">
        <v>90.783588210046716</v>
      </c>
      <c r="AH20" s="22">
        <f>(AG20-AG15)/AG15*100</f>
        <v>2.5806451612903345</v>
      </c>
      <c r="AI20" s="23">
        <f>(AG20-AG18)/AG18*100</f>
        <v>-6.1946902654867211</v>
      </c>
    </row>
    <row r="21" spans="1:35" ht="14.25" customHeight="1" x14ac:dyDescent="0.2">
      <c r="A21" s="51"/>
      <c r="B21" s="15" t="s">
        <v>1</v>
      </c>
      <c r="C21" s="24">
        <v>120.69552547398047</v>
      </c>
      <c r="D21" s="25">
        <f>(C21-C16)/C16*100</f>
        <v>-7.6999012833168763</v>
      </c>
      <c r="E21" s="26">
        <f t="shared" si="0"/>
        <v>0.42964554242749681</v>
      </c>
      <c r="F21" s="24">
        <v>121.01335869661423</v>
      </c>
      <c r="G21" s="25">
        <f>(F21-F16)/F16*100</f>
        <v>-7.961165048543668</v>
      </c>
      <c r="H21" s="26">
        <f t="shared" si="1"/>
        <v>1.7167381974248979</v>
      </c>
      <c r="I21" s="24">
        <v>200.05943775076693</v>
      </c>
      <c r="J21" s="25">
        <f>(I21-I16)/I16*100</f>
        <v>4.4910179640718928</v>
      </c>
      <c r="K21" s="26">
        <f t="shared" si="2"/>
        <v>6.0790273556231087</v>
      </c>
      <c r="L21" s="24">
        <v>124.37229055832287</v>
      </c>
      <c r="M21" s="25">
        <f>(L21-L16)/L16*100</f>
        <v>36.13207547169808</v>
      </c>
      <c r="N21" s="26">
        <f t="shared" si="3"/>
        <v>-3.2841823056300199</v>
      </c>
      <c r="O21" s="24">
        <v>116.15593849617714</v>
      </c>
      <c r="P21" s="25">
        <f>(O21-O16)/O16*100</f>
        <v>-21.735074626865654</v>
      </c>
      <c r="Q21" s="26">
        <f t="shared" si="4"/>
        <v>-0.23781212841853064</v>
      </c>
      <c r="R21" s="24">
        <v>101.44480367316562</v>
      </c>
      <c r="S21" s="25">
        <f>(R21-R16)/R16*100</f>
        <v>-7.467041484785149</v>
      </c>
      <c r="T21" s="26">
        <f t="shared" ref="T21:T23" si="11">(R21-R20)/R20*100</f>
        <v>-1.1186231443657713</v>
      </c>
      <c r="U21" s="24">
        <v>89.856522991191341</v>
      </c>
      <c r="V21" s="25">
        <f>(U21-U16)/U16*100</f>
        <v>-8.4396467124632348</v>
      </c>
      <c r="W21" s="26">
        <f t="shared" si="6"/>
        <v>-3.615702479338847</v>
      </c>
      <c r="X21" s="24">
        <v>50.181165381647503</v>
      </c>
      <c r="Y21" s="25">
        <f>(X21-X16)/X16*100</f>
        <v>3.2769556025370141</v>
      </c>
      <c r="Z21" s="26">
        <f t="shared" si="7"/>
        <v>5.735930735930717</v>
      </c>
      <c r="AA21" s="24">
        <v>127.85378728832565</v>
      </c>
      <c r="AB21" s="25">
        <f>(AA21-AA16)/AA16*100</f>
        <v>-4.2074363992172374</v>
      </c>
      <c r="AC21" s="26">
        <f t="shared" si="8"/>
        <v>-1.1114926680392203E-14</v>
      </c>
      <c r="AD21" s="24">
        <v>115.13205676341734</v>
      </c>
      <c r="AE21" s="25">
        <f>(AD21-AD16)/AD16*100</f>
        <v>-10.573122529644255</v>
      </c>
      <c r="AF21" s="26">
        <f t="shared" si="9"/>
        <v>-2.2678185745140294</v>
      </c>
      <c r="AG21" s="24">
        <v>90.783588210046716</v>
      </c>
      <c r="AH21" s="25">
        <f>(AG21-AG16)/AG16*100</f>
        <v>-3.8306451612903123</v>
      </c>
      <c r="AI21" s="26">
        <f t="shared" si="10"/>
        <v>0</v>
      </c>
    </row>
    <row r="22" spans="1:35" ht="14.25" customHeight="1" x14ac:dyDescent="0.2">
      <c r="A22" s="51"/>
      <c r="B22" s="15" t="s">
        <v>2</v>
      </c>
      <c r="C22" s="24">
        <v>126.63348715505329</v>
      </c>
      <c r="D22" s="25">
        <f>(C22-C17)/C17*100</f>
        <v>-0.10183299389002864</v>
      </c>
      <c r="E22" s="26">
        <f t="shared" si="0"/>
        <v>4.9197860962566722</v>
      </c>
      <c r="F22" s="24">
        <v>119.7368464740761</v>
      </c>
      <c r="G22" s="25">
        <f>(F22-F17)/F17*100</f>
        <v>-2.3933402705514957</v>
      </c>
      <c r="H22" s="26">
        <f t="shared" si="1"/>
        <v>-1.0548523206751101</v>
      </c>
      <c r="I22" s="24">
        <v>197.38433543127243</v>
      </c>
      <c r="J22" s="25">
        <f>(I22-I17)/I17*100</f>
        <v>2.4801587301587635</v>
      </c>
      <c r="K22" s="26">
        <f t="shared" si="2"/>
        <v>-1.3371537726838605</v>
      </c>
      <c r="L22" s="24">
        <v>116.87375328973374</v>
      </c>
      <c r="M22" s="25">
        <f>(L22-L17)/L17*100</f>
        <v>45.493562231759597</v>
      </c>
      <c r="N22" s="26">
        <f t="shared" si="3"/>
        <v>-6.0291060291060443</v>
      </c>
      <c r="O22" s="24">
        <v>119.3401894919007</v>
      </c>
      <c r="P22" s="25">
        <f>(O22-O17)/O17*100</f>
        <v>-10.673575129533669</v>
      </c>
      <c r="Q22" s="26">
        <f t="shared" si="4"/>
        <v>2.7413587604290739</v>
      </c>
      <c r="R22" s="24">
        <v>101.80029342465338</v>
      </c>
      <c r="S22" s="25">
        <f>(R22-R17)/R17*100</f>
        <v>-2.2702250115114739</v>
      </c>
      <c r="T22" s="26">
        <f t="shared" si="11"/>
        <v>0.35042677260539395</v>
      </c>
      <c r="U22" s="24">
        <v>86.678317997933775</v>
      </c>
      <c r="V22" s="25">
        <f>(U22-U17)/U17*100</f>
        <v>-8.5365853658536714</v>
      </c>
      <c r="W22" s="26">
        <f t="shared" si="6"/>
        <v>-3.5369774919614088</v>
      </c>
      <c r="X22" s="24">
        <v>53.571090576313559</v>
      </c>
      <c r="Y22" s="25">
        <f>(X22-X17)/X17*100</f>
        <v>-11.158432708688245</v>
      </c>
      <c r="Z22" s="26">
        <f t="shared" si="7"/>
        <v>6.7553735926305034</v>
      </c>
      <c r="AA22" s="24">
        <v>118.45085298315769</v>
      </c>
      <c r="AB22" s="25">
        <f>(AA22-AA17)/AA17*100</f>
        <v>-5.4223149113660094</v>
      </c>
      <c r="AC22" s="26">
        <f t="shared" si="8"/>
        <v>-7.3544433094994783</v>
      </c>
      <c r="AD22" s="24">
        <v>114.11431482517717</v>
      </c>
      <c r="AE22" s="25">
        <f>(AD22-AD17)/AD17*100</f>
        <v>-8.2822085889570527</v>
      </c>
      <c r="AF22" s="26">
        <f t="shared" si="9"/>
        <v>-0.88397790055249525</v>
      </c>
      <c r="AG22" s="24">
        <v>95.731959894451762</v>
      </c>
      <c r="AH22" s="25">
        <f>(AG22-AG17)/AG17*100</f>
        <v>-5.1837888784165989</v>
      </c>
      <c r="AI22" s="26">
        <f t="shared" si="10"/>
        <v>5.4507337526205273</v>
      </c>
    </row>
    <row r="23" spans="1:35" ht="14.25" customHeight="1" x14ac:dyDescent="0.2">
      <c r="A23" s="51"/>
      <c r="B23" s="39" t="s">
        <v>3</v>
      </c>
      <c r="C23" s="40">
        <v>115.91933890442188</v>
      </c>
      <c r="D23" s="41">
        <f>(C23-C18)/C18*100</f>
        <v>-9.2929292929292924</v>
      </c>
      <c r="E23" s="42">
        <f t="shared" si="0"/>
        <v>-8.4607543323139573</v>
      </c>
      <c r="F23" s="40">
        <v>116.67321713998462</v>
      </c>
      <c r="G23" s="41">
        <f>(F23-F18)/F18*100</f>
        <v>-6.7346938775510026</v>
      </c>
      <c r="H23" s="42">
        <f t="shared" si="1"/>
        <v>-2.5586353944562799</v>
      </c>
      <c r="I23" s="40">
        <v>192.41628826649693</v>
      </c>
      <c r="J23" s="41">
        <f>(I23-I18)/I18*100</f>
        <v>1.9230769230769409</v>
      </c>
      <c r="K23" s="42">
        <f t="shared" si="2"/>
        <v>-2.5169409486931302</v>
      </c>
      <c r="L23" s="40">
        <v>131.61225757627096</v>
      </c>
      <c r="M23" s="41">
        <f>(L23-L18)/L18*100</f>
        <v>58.402489626555976</v>
      </c>
      <c r="N23" s="42">
        <f t="shared" si="3"/>
        <v>12.610619469026549</v>
      </c>
      <c r="O23" s="40">
        <v>104.80339146794527</v>
      </c>
      <c r="P23" s="41">
        <f>(O23-O18)/O18*100</f>
        <v>-21.635610766045538</v>
      </c>
      <c r="Q23" s="42">
        <f t="shared" si="4"/>
        <v>-12.180974477958241</v>
      </c>
      <c r="R23" s="40">
        <v>97.833952008798036</v>
      </c>
      <c r="S23" s="41">
        <f>(R23-R18)/R18*100</f>
        <v>-4.3916354515318456</v>
      </c>
      <c r="T23" s="42">
        <f t="shared" si="11"/>
        <v>-3.8961984120320765</v>
      </c>
      <c r="U23" s="40">
        <v>84.944751637975102</v>
      </c>
      <c r="V23" s="41">
        <f>(U23-U18)/U18*100</f>
        <v>-10.998990918264379</v>
      </c>
      <c r="W23" s="42">
        <f t="shared" si="6"/>
        <v>-1.9999999999999962</v>
      </c>
      <c r="X23" s="40">
        <v>41.706352394982368</v>
      </c>
      <c r="Y23" s="41">
        <f>(X23-X18)/X18*100</f>
        <v>-23.970037453183515</v>
      </c>
      <c r="Z23" s="42">
        <f t="shared" si="7"/>
        <v>-22.14765100671141</v>
      </c>
      <c r="AA23" s="40">
        <v>117.92846774398167</v>
      </c>
      <c r="AB23" s="41">
        <f>(AA23-AA18)/AA18*100</f>
        <v>-9.7902097902098024</v>
      </c>
      <c r="AC23" s="42">
        <f t="shared" si="8"/>
        <v>-0.44101433296583736</v>
      </c>
      <c r="AD23" s="40">
        <v>112.33326643325691</v>
      </c>
      <c r="AE23" s="41">
        <f>(AD23-AD18)/AD18*100</f>
        <v>-8.4024896265560258</v>
      </c>
      <c r="AF23" s="42">
        <f t="shared" si="9"/>
        <v>-1.5607580824972105</v>
      </c>
      <c r="AG23" s="40">
        <v>92.020681131147981</v>
      </c>
      <c r="AH23" s="41">
        <f>(AG23-AG18)/AG18*100</f>
        <v>-4.9164208456243808</v>
      </c>
      <c r="AI23" s="42">
        <f t="shared" si="10"/>
        <v>-3.8767395626242389</v>
      </c>
    </row>
    <row r="24" spans="1:35" ht="14.25" customHeight="1" thickBot="1" x14ac:dyDescent="0.25">
      <c r="A24" s="56" t="s">
        <v>22</v>
      </c>
      <c r="B24" s="57"/>
      <c r="C24" s="37">
        <f>AVERAGE(C20:C23)</f>
        <v>120.85688312835744</v>
      </c>
      <c r="D24" s="38">
        <f>AVERAGE(C24-C19)/C19*100</f>
        <v>-6.3984003999000283</v>
      </c>
      <c r="E24" s="28"/>
      <c r="F24" s="37">
        <f>AVERAGE(F20:F23)</f>
        <v>119.09859036280704</v>
      </c>
      <c r="G24" s="38">
        <f>AVERAGE(F24-F19)/F19*100</f>
        <v>-6.6999999999999771</v>
      </c>
      <c r="H24" s="28"/>
      <c r="I24" s="37">
        <f>AVERAGE(I20:I23)</f>
        <v>194.61369374322456</v>
      </c>
      <c r="J24" s="38">
        <f>AVERAGE(I24-I19)/I19*100</f>
        <v>1.8500000000000176</v>
      </c>
      <c r="K24" s="28"/>
      <c r="L24" s="37">
        <f>AVERAGE(L20:L23)</f>
        <v>125.36347651911338</v>
      </c>
      <c r="M24" s="38">
        <f>AVERAGE(L24-L19)/L19*100</f>
        <v>45.449999999999946</v>
      </c>
      <c r="N24" s="28"/>
      <c r="O24" s="37">
        <f>AVERAGE(O20:O23)</f>
        <v>114.18308733578318</v>
      </c>
      <c r="P24" s="38">
        <f>AVERAGE(O24-O19)/O19*100</f>
        <v>-17.504376094023495</v>
      </c>
      <c r="Q24" s="28"/>
      <c r="R24" s="37">
        <f>AVERAGE(R20:R23)</f>
        <v>100.91786885117992</v>
      </c>
      <c r="S24" s="38">
        <f>AVERAGE(R24-R19)/R19*100</f>
        <v>-4.7070289965731638</v>
      </c>
      <c r="T24" s="28"/>
      <c r="U24" s="37">
        <f>AVERAGE(U20:U23)</f>
        <v>88.676734773997254</v>
      </c>
      <c r="V24" s="38">
        <f>AVERAGE(U24-U19)/U19*100</f>
        <v>-7.9710144927536284</v>
      </c>
      <c r="W24" s="28"/>
      <c r="X24" s="37">
        <f>AVERAGE(X20:X23)</f>
        <v>48.229390269567048</v>
      </c>
      <c r="Y24" s="38">
        <f>AVERAGE(X24-X19)/X19*100</f>
        <v>-6.0999999999999979</v>
      </c>
      <c r="Z24" s="28"/>
      <c r="AA24" s="37">
        <f>AVERAGE(AA20:AA23)</f>
        <v>123.02172382594767</v>
      </c>
      <c r="AB24" s="38">
        <f>AVERAGE(AA24-AA19)/AA19*100</f>
        <v>-5.8000000000000078</v>
      </c>
      <c r="AC24" s="28"/>
      <c r="AD24" s="37">
        <f>AVERAGE(AD20:AD23)</f>
        <v>114.84581684328728</v>
      </c>
      <c r="AE24" s="38">
        <f>AVERAGE(AD24-AD19)/AD19*100</f>
        <v>-9.7249999999999961</v>
      </c>
      <c r="AF24" s="28"/>
      <c r="AG24" s="37">
        <f>AVERAGE(AG20:AG23)</f>
        <v>92.32995436142329</v>
      </c>
      <c r="AH24" s="38">
        <f>AVERAGE(AG24-AG19)/AG19*100</f>
        <v>-2.9749999999999965</v>
      </c>
      <c r="AI24" s="28"/>
    </row>
    <row r="25" spans="1:35" ht="14.25" customHeight="1" x14ac:dyDescent="0.2">
      <c r="A25" s="50">
        <v>2012</v>
      </c>
      <c r="B25" s="14" t="s">
        <v>0</v>
      </c>
      <c r="C25" s="21">
        <v>110.88498008786013</v>
      </c>
      <c r="D25" s="22">
        <f>(C25-C20)/C20*100</f>
        <v>-7.7336197636949526</v>
      </c>
      <c r="E25" s="23">
        <f>(C25-C23)/C23*100</f>
        <v>-4.342984409799552</v>
      </c>
      <c r="F25" s="21">
        <v>111.82247069433971</v>
      </c>
      <c r="G25" s="22">
        <f>(F25-F20)/F20*100</f>
        <v>-6.0085836909871366</v>
      </c>
      <c r="H25" s="23">
        <f>(F25-F23)/F23*100</f>
        <v>-4.1575492341356908</v>
      </c>
      <c r="I25" s="21">
        <v>192.41628826649691</v>
      </c>
      <c r="J25" s="22">
        <f>(I25-I20)/I20*100</f>
        <v>2.0263424518743545</v>
      </c>
      <c r="K25" s="23">
        <f>(I25-I23)/I23*100</f>
        <v>-1.4770947764588352E-14</v>
      </c>
      <c r="L25" s="21">
        <v>124.63086080896385</v>
      </c>
      <c r="M25" s="22">
        <f>(L25-L20)/L20*100</f>
        <v>-3.0831099195710636</v>
      </c>
      <c r="N25" s="23">
        <f>(L25-L23)/L23*100</f>
        <v>-5.3045186640471611</v>
      </c>
      <c r="O25" s="21">
        <v>104.5265000770128</v>
      </c>
      <c r="P25" s="22">
        <f>(O25-O20)/O20*100</f>
        <v>-10.225921521997611</v>
      </c>
      <c r="Q25" s="23">
        <f>(O25-O23)/O23*100</f>
        <v>-0.26420079260237056</v>
      </c>
      <c r="R25" s="21">
        <v>95.087078682335743</v>
      </c>
      <c r="S25" s="22">
        <f>(R25-R20)/R20*100</f>
        <v>-7.3156936497033209</v>
      </c>
      <c r="T25" s="23">
        <f>(R25-R23)/R23*100</f>
        <v>-2.807689222464683</v>
      </c>
      <c r="U25" s="21">
        <v>85.618916333514605</v>
      </c>
      <c r="V25" s="22">
        <f>(U25-U20)/U20*100</f>
        <v>-8.1611570247933649</v>
      </c>
      <c r="W25" s="23">
        <f>(U25-U23)/U23*100</f>
        <v>0.79365079365081437</v>
      </c>
      <c r="X25" s="21">
        <v>36.724189608882256</v>
      </c>
      <c r="Y25" s="22">
        <f>(X25-X20)/X20*100</f>
        <v>-22.619047619047635</v>
      </c>
      <c r="Z25" s="23">
        <f>(X25-X23)/X23*100</f>
        <v>-11.945812807881778</v>
      </c>
      <c r="AA25" s="21">
        <v>114.79415630892568</v>
      </c>
      <c r="AB25" s="22">
        <f>(AA25-AA20)/AA20*100</f>
        <v>-10.214504596527082</v>
      </c>
      <c r="AC25" s="23">
        <f>(AA25-AA23)/AA23*100</f>
        <v>-2.6578073089701002</v>
      </c>
      <c r="AD25" s="21">
        <v>106.35403254609602</v>
      </c>
      <c r="AE25" s="22">
        <f>(AD25-AD20)/AD20*100</f>
        <v>-9.7192224622030103</v>
      </c>
      <c r="AF25" s="23">
        <f>(AD25-AD23)/AD23*100</f>
        <v>-5.3227633069082563</v>
      </c>
      <c r="AG25" s="21">
        <v>84.122318634886057</v>
      </c>
      <c r="AH25" s="22">
        <f>(AG25-AG20)/AG20*100</f>
        <v>-7.3375262054507324</v>
      </c>
      <c r="AI25" s="23">
        <f>(AG25-AG23)/AG23*100</f>
        <v>-8.5832471561530497</v>
      </c>
    </row>
    <row r="26" spans="1:35" ht="14.25" customHeight="1" x14ac:dyDescent="0.2">
      <c r="A26" s="51"/>
      <c r="B26" s="15" t="s">
        <v>1</v>
      </c>
      <c r="C26" s="24">
        <v>104.68884615978411</v>
      </c>
      <c r="D26" s="25">
        <f>(C26-C21)/C21*100</f>
        <v>-13.262032085561515</v>
      </c>
      <c r="E26" s="26">
        <f t="shared" si="0"/>
        <v>-5.5878928987194598</v>
      </c>
      <c r="F26" s="24">
        <v>112.71602925011641</v>
      </c>
      <c r="G26" s="25">
        <f>(F26-F21)/F21*100</f>
        <v>-6.8565400843881976</v>
      </c>
      <c r="H26" s="26">
        <f t="shared" si="1"/>
        <v>0.79908675799087259</v>
      </c>
      <c r="I26" s="24">
        <v>117.13126584643753</v>
      </c>
      <c r="J26" s="25">
        <f>(I26-I21)/I21*100</f>
        <v>-41.451766953199638</v>
      </c>
      <c r="K26" s="26">
        <f t="shared" si="2"/>
        <v>-39.126117179741811</v>
      </c>
      <c r="L26" s="24">
        <v>168.6739935014815</v>
      </c>
      <c r="M26" s="25">
        <f>(L26-L21)/L21*100</f>
        <v>35.62023562023559</v>
      </c>
      <c r="N26" s="26">
        <f t="shared" si="3"/>
        <v>35.338865836791157</v>
      </c>
      <c r="O26" s="24">
        <v>102.72670603595165</v>
      </c>
      <c r="P26" s="25">
        <f>(O26-O21)/O21*100</f>
        <v>-11.561382598331353</v>
      </c>
      <c r="Q26" s="26">
        <f t="shared" si="4"/>
        <v>-1.7218543046357619</v>
      </c>
      <c r="R26" s="24">
        <v>98.387352887808504</v>
      </c>
      <c r="S26" s="25">
        <f>(R26-R21)/R21*100</f>
        <v>-3.0139057641706315</v>
      </c>
      <c r="T26" s="26">
        <f t="shared" ref="T26:T28" si="12">(R26-R25)/R25*100</f>
        <v>3.4707914589512465</v>
      </c>
      <c r="U26" s="24">
        <v>112.10395794399437</v>
      </c>
      <c r="V26" s="25">
        <f>(U26-U21)/U21*100</f>
        <v>24.758842443729939</v>
      </c>
      <c r="W26" s="26">
        <f t="shared" si="6"/>
        <v>30.933633295838021</v>
      </c>
      <c r="X26" s="24">
        <v>46.020802642739163</v>
      </c>
      <c r="Y26" s="25">
        <f>(X26-X21)/X21*100</f>
        <v>-8.2906857727737986</v>
      </c>
      <c r="Z26" s="26">
        <f t="shared" si="7"/>
        <v>25.314685314685313</v>
      </c>
      <c r="AA26" s="24">
        <v>111.92103749345769</v>
      </c>
      <c r="AB26" s="25">
        <f>(AA26-AA21)/AA21*100</f>
        <v>-12.461695607763026</v>
      </c>
      <c r="AC26" s="26">
        <f t="shared" si="8"/>
        <v>-2.5028441410693953</v>
      </c>
      <c r="AD26" s="24">
        <v>111.82439546413686</v>
      </c>
      <c r="AE26" s="25">
        <f>(AD26-AD21)/AD21*100</f>
        <v>-2.8729281767955666</v>
      </c>
      <c r="AF26" s="26">
        <f t="shared" si="9"/>
        <v>5.1435406698564687</v>
      </c>
      <c r="AG26" s="24">
        <v>92.496486100802301</v>
      </c>
      <c r="AH26" s="25">
        <f>(AG26-AG21)/AG21*100</f>
        <v>1.8867924528301736</v>
      </c>
      <c r="AI26" s="26">
        <f t="shared" si="10"/>
        <v>9.9547511312217019</v>
      </c>
    </row>
    <row r="27" spans="1:35" ht="14.25" customHeight="1" x14ac:dyDescent="0.2">
      <c r="A27" s="51"/>
      <c r="B27" s="15" t="s">
        <v>2</v>
      </c>
      <c r="C27" s="24">
        <v>110.88498008786013</v>
      </c>
      <c r="D27" s="25">
        <f>(C27-C22)/C22*100</f>
        <v>-12.436289500509675</v>
      </c>
      <c r="E27" s="26">
        <f t="shared" si="0"/>
        <v>5.91861898890261</v>
      </c>
      <c r="F27" s="24">
        <v>112.33307558335497</v>
      </c>
      <c r="G27" s="25">
        <f>(F27-F22)/F22*100</f>
        <v>-6.183368869936043</v>
      </c>
      <c r="H27" s="26">
        <f t="shared" si="1"/>
        <v>-0.33975084937712374</v>
      </c>
      <c r="I27" s="24">
        <v>103.5646755118583</v>
      </c>
      <c r="J27" s="25">
        <f>(I27-I22)/I22*100</f>
        <v>-47.531461761858687</v>
      </c>
      <c r="K27" s="26">
        <f t="shared" si="2"/>
        <v>-11.582381729200659</v>
      </c>
      <c r="L27" s="24">
        <v>168.84637366857555</v>
      </c>
      <c r="M27" s="25">
        <f>(L27-L22)/L22*100</f>
        <v>44.469026548672595</v>
      </c>
      <c r="N27" s="26">
        <f t="shared" si="3"/>
        <v>0.1021972406745284</v>
      </c>
      <c r="O27" s="24">
        <v>110.34121928659498</v>
      </c>
      <c r="P27" s="25">
        <f>(O27-O22)/O22*100</f>
        <v>-7.54060324825985</v>
      </c>
      <c r="Q27" s="26">
        <f t="shared" si="4"/>
        <v>7.4123989218328941</v>
      </c>
      <c r="R27" s="24">
        <v>97.529998157280488</v>
      </c>
      <c r="S27" s="25">
        <f>(R27-R22)/R22*100</f>
        <v>-4.194776973342921</v>
      </c>
      <c r="T27" s="26">
        <f t="shared" si="12"/>
        <v>-0.87140745773052852</v>
      </c>
      <c r="U27" s="24">
        <v>86.196771786834148</v>
      </c>
      <c r="V27" s="25">
        <f>(U27-U22)/U22*100</f>
        <v>-0.55555555555554903</v>
      </c>
      <c r="W27" s="26">
        <f t="shared" si="6"/>
        <v>-23.109965635738845</v>
      </c>
      <c r="X27" s="24">
        <v>45.558540116193797</v>
      </c>
      <c r="Y27" s="25">
        <f>(X27-X22)/X22*100</f>
        <v>-14.956855225311594</v>
      </c>
      <c r="Z27" s="26">
        <f t="shared" si="7"/>
        <v>-1.0044642857142756</v>
      </c>
      <c r="AA27" s="24">
        <v>107.08897403107972</v>
      </c>
      <c r="AB27" s="25">
        <f>(AA27-AA22)/AA22*100</f>
        <v>-9.5920617420066172</v>
      </c>
      <c r="AC27" s="26">
        <f t="shared" si="8"/>
        <v>-4.3173862310384958</v>
      </c>
      <c r="AD27" s="24">
        <v>104.70020189645578</v>
      </c>
      <c r="AE27" s="25">
        <f>(AD27-AD22)/AD22*100</f>
        <v>-8.249721293199535</v>
      </c>
      <c r="AF27" s="26">
        <f t="shared" si="9"/>
        <v>-6.3708759954493752</v>
      </c>
      <c r="AG27" s="24">
        <v>92.401325106871425</v>
      </c>
      <c r="AH27" s="25">
        <f>(AG27-AG22)/AG22*100</f>
        <v>-3.4791252485089541</v>
      </c>
      <c r="AI27" s="26">
        <f t="shared" si="10"/>
        <v>-0.10288065843622343</v>
      </c>
    </row>
    <row r="28" spans="1:35" ht="14.25" customHeight="1" x14ac:dyDescent="0.2">
      <c r="A28" s="51"/>
      <c r="B28" s="39" t="s">
        <v>3</v>
      </c>
      <c r="C28" s="40">
        <v>104.04341554227621</v>
      </c>
      <c r="D28" s="41">
        <f>(C28-C23)/C23*100</f>
        <v>-10.244988864142538</v>
      </c>
      <c r="E28" s="42">
        <f t="shared" si="0"/>
        <v>-6.1699650756693849</v>
      </c>
      <c r="F28" s="40">
        <v>109.26944624926347</v>
      </c>
      <c r="G28" s="41">
        <f>(F28-F23)/F23*100</f>
        <v>-6.3457330415755129</v>
      </c>
      <c r="H28" s="42">
        <f t="shared" si="1"/>
        <v>-2.7272727272727297</v>
      </c>
      <c r="I28" s="40">
        <v>104.32899046028528</v>
      </c>
      <c r="J28" s="41">
        <f>(I28-I23)/I23*100</f>
        <v>-45.779543197616704</v>
      </c>
      <c r="K28" s="42">
        <f t="shared" si="2"/>
        <v>0.73800738007378819</v>
      </c>
      <c r="L28" s="40">
        <v>163.50258848866144</v>
      </c>
      <c r="M28" s="41">
        <f>(L28-L23)/L23*100</f>
        <v>24.230517354289461</v>
      </c>
      <c r="N28" s="42">
        <f t="shared" si="3"/>
        <v>-3.1648800408371773</v>
      </c>
      <c r="O28" s="40">
        <v>101.89603186315421</v>
      </c>
      <c r="P28" s="41">
        <f>(O28-O23)/O23*100</f>
        <v>-2.7741083223249521</v>
      </c>
      <c r="Q28" s="42">
        <f t="shared" si="4"/>
        <v>-7.6537013801756597</v>
      </c>
      <c r="R28" s="40">
        <v>95.155274029073666</v>
      </c>
      <c r="S28" s="41">
        <f>(R28-R23)/R23*100</f>
        <v>-2.7379840277570313</v>
      </c>
      <c r="T28" s="42">
        <f t="shared" si="12"/>
        <v>-2.4348653471491444</v>
      </c>
      <c r="U28" s="40">
        <v>86.582008755713872</v>
      </c>
      <c r="V28" s="41">
        <f>(U28-U23)/U23*100</f>
        <v>1.9274376417233803</v>
      </c>
      <c r="W28" s="42">
        <f t="shared" si="6"/>
        <v>0.4469273743016971</v>
      </c>
      <c r="X28" s="40">
        <v>32.820639384721346</v>
      </c>
      <c r="Y28" s="41">
        <f>(X28-X23)/X23*100</f>
        <v>-21.305418719211822</v>
      </c>
      <c r="Z28" s="42">
        <f t="shared" si="7"/>
        <v>-27.959413754227739</v>
      </c>
      <c r="AA28" s="40">
        <v>109.7009002269597</v>
      </c>
      <c r="AB28" s="41">
        <f>(AA28-AA23)/AA23*100</f>
        <v>-6.9767441860465036</v>
      </c>
      <c r="AC28" s="42">
        <f t="shared" si="8"/>
        <v>2.4390243902438979</v>
      </c>
      <c r="AD28" s="40">
        <v>113.47822611377711</v>
      </c>
      <c r="AE28" s="41">
        <f>(AD28-AD23)/AD23*100</f>
        <v>1.0192525481313968</v>
      </c>
      <c r="AF28" s="42">
        <f t="shared" si="9"/>
        <v>8.3839611178614888</v>
      </c>
      <c r="AG28" s="40">
        <v>80.315878877651386</v>
      </c>
      <c r="AH28" s="41">
        <f>(AG28-AG23)/AG23*100</f>
        <v>-12.719751809720792</v>
      </c>
      <c r="AI28" s="42">
        <f t="shared" si="10"/>
        <v>-13.07929969104015</v>
      </c>
    </row>
    <row r="29" spans="1:35" ht="14.25" customHeight="1" thickBot="1" x14ac:dyDescent="0.25">
      <c r="A29" s="56" t="s">
        <v>22</v>
      </c>
      <c r="B29" s="57"/>
      <c r="C29" s="37">
        <f>AVERAGE(C25:C28)</f>
        <v>107.62555546944515</v>
      </c>
      <c r="D29" s="38">
        <f>AVERAGE(C29-C24)/C24*100</f>
        <v>-10.947930574098795</v>
      </c>
      <c r="E29" s="28"/>
      <c r="F29" s="37">
        <f>AVERAGE(F25:F28)</f>
        <v>111.53525544426864</v>
      </c>
      <c r="G29" s="38">
        <f>AVERAGE(F29-F24)/F24*100</f>
        <v>-6.3504823151125507</v>
      </c>
      <c r="H29" s="28"/>
      <c r="I29" s="37">
        <f>AVERAGE(I25:I28)</f>
        <v>129.36030502126951</v>
      </c>
      <c r="J29" s="38">
        <f>AVERAGE(I29-I24)/I24*100</f>
        <v>-33.529700540009834</v>
      </c>
      <c r="K29" s="28"/>
      <c r="L29" s="37">
        <f>AVERAGE(L25:L28)</f>
        <v>156.4134541169206</v>
      </c>
      <c r="M29" s="38">
        <f>AVERAGE(L29-L24)/L24*100</f>
        <v>24.767961498796847</v>
      </c>
      <c r="N29" s="28"/>
      <c r="O29" s="37">
        <f>AVERAGE(O25:O28)</f>
        <v>104.87261431567842</v>
      </c>
      <c r="P29" s="38">
        <f>AVERAGE(O29-O24)/O24*100</f>
        <v>-8.1539860563807078</v>
      </c>
      <c r="Q29" s="28"/>
      <c r="R29" s="37">
        <f>AVERAGE(R25:R28)</f>
        <v>96.539925939124601</v>
      </c>
      <c r="S29" s="38">
        <f>AVERAGE(R29-R24)/R24*100</f>
        <v>-4.3381246174662271</v>
      </c>
      <c r="T29" s="28"/>
      <c r="U29" s="37">
        <f>AVERAGE(U25:U28)</f>
        <v>92.625413705014267</v>
      </c>
      <c r="V29" s="38">
        <f>AVERAGE(U29-U24)/U24*100</f>
        <v>4.4528916644040528</v>
      </c>
      <c r="W29" s="28"/>
      <c r="X29" s="37">
        <f>AVERAGE(X25:X28)</f>
        <v>40.281042938134142</v>
      </c>
      <c r="Y29" s="38">
        <f>AVERAGE(X29-X24)/X24*100</f>
        <v>-16.48029818956336</v>
      </c>
      <c r="Z29" s="28"/>
      <c r="AA29" s="37">
        <f>AVERAGE(AA25:AA28)</f>
        <v>110.8762670151057</v>
      </c>
      <c r="AB29" s="38">
        <f>AVERAGE(AA29-AA24)/AA24*100</f>
        <v>-9.8726114649681609</v>
      </c>
      <c r="AC29" s="28"/>
      <c r="AD29" s="37">
        <f>AVERAGE(AD25:AD28)</f>
        <v>109.08921400511645</v>
      </c>
      <c r="AE29" s="38">
        <f>AVERAGE(AD29-AD24)/AD24*100</f>
        <v>-5.0124619219052615</v>
      </c>
      <c r="AF29" s="28"/>
      <c r="AG29" s="37">
        <f>AVERAGE(AG25:AG28)</f>
        <v>87.334002180052778</v>
      </c>
      <c r="AH29" s="38">
        <f>AVERAGE(AG29-AG24)/AG24*100</f>
        <v>-5.410976552434958</v>
      </c>
      <c r="AI29" s="28"/>
    </row>
    <row r="30" spans="1:35" ht="14.25" customHeight="1" x14ac:dyDescent="0.2">
      <c r="A30" s="50">
        <v>2013</v>
      </c>
      <c r="B30" s="14" t="s">
        <v>0</v>
      </c>
      <c r="C30" s="21">
        <v>98.492712231708111</v>
      </c>
      <c r="D30" s="22">
        <f>(C30-C25)/C25*100</f>
        <v>-11.175785797438893</v>
      </c>
      <c r="E30" s="23">
        <f>(C30-C28)/C28*100</f>
        <v>-5.3349875930521193</v>
      </c>
      <c r="F30" s="21">
        <v>103.14218758108048</v>
      </c>
      <c r="G30" s="22">
        <f>(F30-F25)/F25*100</f>
        <v>-7.7625570776255604</v>
      </c>
      <c r="H30" s="23">
        <f>(F30-F28)/F28*100</f>
        <v>-5.6074766355140104</v>
      </c>
      <c r="I30" s="21">
        <v>100.69849445525706</v>
      </c>
      <c r="J30" s="22">
        <f>(I30-I25)/I25*100</f>
        <v>-47.666335650446875</v>
      </c>
      <c r="K30" s="23">
        <f>(I30-I28)/I28*100</f>
        <v>-3.4798534798534586</v>
      </c>
      <c r="L30" s="21">
        <v>118.51136487712677</v>
      </c>
      <c r="M30" s="22">
        <f>(L30-L25)/L25*100</f>
        <v>-4.9100968188105023</v>
      </c>
      <c r="N30" s="23">
        <f>(L30-L28)/L28*100</f>
        <v>-27.517132314180287</v>
      </c>
      <c r="O30" s="21">
        <v>92.481724571449746</v>
      </c>
      <c r="P30" s="22">
        <f>(O30-O25)/O25*100</f>
        <v>-11.523178807947009</v>
      </c>
      <c r="Q30" s="23">
        <f>(O30-O28)/O28*100</f>
        <v>-9.239130434782604</v>
      </c>
      <c r="R30" s="21">
        <v>94.112858726502765</v>
      </c>
      <c r="S30" s="22">
        <f>(R30-R25)/R25*100</f>
        <v>-1.0245555645763664</v>
      </c>
      <c r="T30" s="23">
        <f>(R30-R28)/R28*100</f>
        <v>-1.0954887295604898</v>
      </c>
      <c r="U30" s="21">
        <v>84.559514669095407</v>
      </c>
      <c r="V30" s="22">
        <f>(U30-U25)/U25*100</f>
        <v>-1.2373453318335292</v>
      </c>
      <c r="W30" s="23">
        <f>(U30-U28)/U28*100</f>
        <v>-2.3359288097886655</v>
      </c>
      <c r="X30" s="21">
        <v>34.258789467306947</v>
      </c>
      <c r="Y30" s="22">
        <f>(X30-X25)/X25*100</f>
        <v>-6.7132867132867036</v>
      </c>
      <c r="Z30" s="23">
        <f>(X30-X28)/X28*100</f>
        <v>4.3818466353677676</v>
      </c>
      <c r="AA30" s="21">
        <v>104.99943307437572</v>
      </c>
      <c r="AB30" s="22">
        <f>(AA30-AA25)/AA25*100</f>
        <v>-8.5324232081911173</v>
      </c>
      <c r="AC30" s="23">
        <f>(AA30-AA28)/AA28*100</f>
        <v>-4.2857142857142856</v>
      </c>
      <c r="AD30" s="21">
        <v>121.49294387741831</v>
      </c>
      <c r="AE30" s="22">
        <f>(AD30-AD25)/AD25*100</f>
        <v>14.23444976076556</v>
      </c>
      <c r="AF30" s="23">
        <f>(AD30-AD28)/AD28*100</f>
        <v>7.0627802690582904</v>
      </c>
      <c r="AG30" s="21">
        <v>73.27396532676724</v>
      </c>
      <c r="AH30" s="22">
        <f>(AG30-AG25)/AG25*100</f>
        <v>-12.895927601809987</v>
      </c>
      <c r="AI30" s="23">
        <f>(AG30-AG28)/AG28*100</f>
        <v>-8.7677725118483671</v>
      </c>
    </row>
    <row r="31" spans="1:35" ht="14.25" customHeight="1" x14ac:dyDescent="0.2">
      <c r="A31" s="51"/>
      <c r="B31" s="15" t="s">
        <v>1</v>
      </c>
      <c r="C31" s="24">
        <v>103.01072655426353</v>
      </c>
      <c r="D31" s="25">
        <f>(C31-C26)/C26*100</f>
        <v>-1.6029593094944461</v>
      </c>
      <c r="E31" s="26">
        <f t="shared" si="0"/>
        <v>4.5871559633027505</v>
      </c>
      <c r="F31" s="24">
        <v>105.1846071371415</v>
      </c>
      <c r="G31" s="25">
        <f>(F31-F26)/F26*100</f>
        <v>-6.6817667044167379</v>
      </c>
      <c r="H31" s="26">
        <f t="shared" si="1"/>
        <v>1.9801980198019999</v>
      </c>
      <c r="I31" s="24">
        <v>97.450155924442299</v>
      </c>
      <c r="J31" s="25">
        <f>(I31-I26)/I26*100</f>
        <v>-16.802610114192511</v>
      </c>
      <c r="K31" s="26">
        <f t="shared" si="2"/>
        <v>-3.2258064516129226</v>
      </c>
      <c r="L31" s="24">
        <v>116.87375328973376</v>
      </c>
      <c r="M31" s="25">
        <f>(L31-L26)/L26*100</f>
        <v>-30.710270822687775</v>
      </c>
      <c r="N31" s="26">
        <f t="shared" si="3"/>
        <v>-1.3818181818181701</v>
      </c>
      <c r="O31" s="24">
        <v>102.44981464501919</v>
      </c>
      <c r="P31" s="25">
        <f>(O31-O26)/O26*100</f>
        <v>-0.26954177897572001</v>
      </c>
      <c r="Q31" s="26">
        <f t="shared" si="4"/>
        <v>10.778443113772465</v>
      </c>
      <c r="R31" s="24">
        <v>97.778538564097232</v>
      </c>
      <c r="S31" s="25">
        <f>(R31-R26)/R26*100</f>
        <v>-0.61879327560068131</v>
      </c>
      <c r="T31" s="26">
        <f t="shared" ref="T31:T33" si="13">(R31-R30)/R30*100</f>
        <v>3.8949829887190424</v>
      </c>
      <c r="U31" s="24">
        <v>91.975326320029751</v>
      </c>
      <c r="V31" s="25">
        <f>(U31-U26)/U26*100</f>
        <v>-17.955326460481096</v>
      </c>
      <c r="W31" s="26">
        <f t="shared" si="6"/>
        <v>8.7699316628701709</v>
      </c>
      <c r="X31" s="24">
        <v>67.079428852028272</v>
      </c>
      <c r="Y31" s="25">
        <f>(X31-X26)/X26*100</f>
        <v>45.758928571428534</v>
      </c>
      <c r="Z31" s="26">
        <f t="shared" si="7"/>
        <v>95.802098950524666</v>
      </c>
      <c r="AA31" s="24">
        <v>106.17479986252171</v>
      </c>
      <c r="AB31" s="25">
        <f>(AA31-AA26)/AA26*100</f>
        <v>-5.1341890315052474</v>
      </c>
      <c r="AC31" s="26">
        <f t="shared" si="8"/>
        <v>1.1194029850746234</v>
      </c>
      <c r="AD31" s="24">
        <v>119.71189548549803</v>
      </c>
      <c r="AE31" s="25">
        <f>(AD31-AD26)/AD26*100</f>
        <v>7.0534698521046533</v>
      </c>
      <c r="AF31" s="26">
        <f t="shared" si="9"/>
        <v>-1.4659685863874437</v>
      </c>
      <c r="AG31" s="24">
        <v>100.20452660920247</v>
      </c>
      <c r="AH31" s="25">
        <f>(AG31-AG26)/AG26*100</f>
        <v>8.3333333333333126</v>
      </c>
      <c r="AI31" s="26">
        <f t="shared" si="10"/>
        <v>36.753246753246756</v>
      </c>
    </row>
    <row r="32" spans="1:35" ht="14.25" customHeight="1" x14ac:dyDescent="0.2">
      <c r="A32" s="51"/>
      <c r="B32" s="15" t="s">
        <v>2</v>
      </c>
      <c r="C32" s="24">
        <v>99.654487343222371</v>
      </c>
      <c r="D32" s="25">
        <f>(C32-C27)/C27*100</f>
        <v>-10.12805587892899</v>
      </c>
      <c r="E32" s="26">
        <f t="shared" si="0"/>
        <v>-3.2581453634085107</v>
      </c>
      <c r="F32" s="24">
        <v>105.05695591488767</v>
      </c>
      <c r="G32" s="25">
        <f>(F32-F27)/F27*100</f>
        <v>-6.4772727272727204</v>
      </c>
      <c r="H32" s="26">
        <f t="shared" si="1"/>
        <v>-0.12135922330098897</v>
      </c>
      <c r="I32" s="24">
        <v>109.48811636216752</v>
      </c>
      <c r="J32" s="25">
        <f>(I32-I27)/I27*100</f>
        <v>5.7195571955719382</v>
      </c>
      <c r="K32" s="26">
        <f t="shared" si="2"/>
        <v>12.35294117647058</v>
      </c>
      <c r="L32" s="24">
        <v>125.40657156088689</v>
      </c>
      <c r="M32" s="25">
        <f>(L32-L27)/L27*100</f>
        <v>-25.727411944869839</v>
      </c>
      <c r="N32" s="26">
        <f t="shared" si="3"/>
        <v>7.3008849557522169</v>
      </c>
      <c r="O32" s="24">
        <v>106.46473981354022</v>
      </c>
      <c r="P32" s="25">
        <f>(O32-O27)/O27*100</f>
        <v>-3.5131744040150368</v>
      </c>
      <c r="Q32" s="26">
        <f t="shared" si="4"/>
        <v>3.9189189189189282</v>
      </c>
      <c r="R32" s="24">
        <v>96.165261518538784</v>
      </c>
      <c r="S32" s="25">
        <f>(R32-R27)/R27*100</f>
        <v>-1.3992993586864206</v>
      </c>
      <c r="T32" s="26">
        <f t="shared" si="13"/>
        <v>-1.6499295952361659</v>
      </c>
      <c r="U32" s="24">
        <v>93.708892679988409</v>
      </c>
      <c r="V32" s="25">
        <f>(U32-U27)/U27*100</f>
        <v>8.7150837988826826</v>
      </c>
      <c r="W32" s="26">
        <f t="shared" si="6"/>
        <v>1.884816753926682</v>
      </c>
      <c r="X32" s="24">
        <v>92.914767835619571</v>
      </c>
      <c r="Y32" s="25">
        <f>(X32-X27)/X27*100</f>
        <v>103.94588500563692</v>
      </c>
      <c r="Z32" s="26">
        <f t="shared" si="7"/>
        <v>38.514548238897419</v>
      </c>
      <c r="AA32" s="24">
        <v>100.55915854137972</v>
      </c>
      <c r="AB32" s="25">
        <f>(AA32-AA27)/AA27*100</f>
        <v>-6.0975609756097713</v>
      </c>
      <c r="AC32" s="26">
        <f t="shared" si="8"/>
        <v>-5.2890528905289136</v>
      </c>
      <c r="AD32" s="24">
        <v>95.922177679134478</v>
      </c>
      <c r="AE32" s="25">
        <f>(AD32-AD27)/AD27*100</f>
        <v>-8.3839611178614639</v>
      </c>
      <c r="AF32" s="26">
        <f t="shared" si="9"/>
        <v>-19.872476089266712</v>
      </c>
      <c r="AG32" s="24">
        <v>98.396467724516015</v>
      </c>
      <c r="AH32" s="25">
        <f>(AG32-AG27)/AG27*100</f>
        <v>6.4881565396498422</v>
      </c>
      <c r="AI32" s="26">
        <f t="shared" si="10"/>
        <v>-1.8043684710351333</v>
      </c>
    </row>
    <row r="33" spans="1:35" ht="14.25" customHeight="1" x14ac:dyDescent="0.2">
      <c r="A33" s="51"/>
      <c r="B33" s="39" t="s">
        <v>3</v>
      </c>
      <c r="C33" s="40">
        <v>100.17083183722869</v>
      </c>
      <c r="D33" s="41">
        <f>(C33-C28)/C28*100</f>
        <v>-3.7220843672456732</v>
      </c>
      <c r="E33" s="42">
        <f t="shared" si="0"/>
        <v>0.51813471502589181</v>
      </c>
      <c r="F33" s="40">
        <v>97.908487468674181</v>
      </c>
      <c r="G33" s="41">
        <f>(F33-F28)/F28*100</f>
        <v>-10.397196261682222</v>
      </c>
      <c r="H33" s="42">
        <f t="shared" si="1"/>
        <v>-6.8043742405832193</v>
      </c>
      <c r="I33" s="40">
        <v>128.59599007284248</v>
      </c>
      <c r="J33" s="41">
        <f>(I33-I28)/I28*100</f>
        <v>23.260073260073259</v>
      </c>
      <c r="K33" s="42">
        <f t="shared" si="2"/>
        <v>17.452006980802796</v>
      </c>
      <c r="L33" s="40">
        <v>138.33508409293708</v>
      </c>
      <c r="M33" s="41">
        <f>(L33-L28)/L28*100</f>
        <v>-15.392725355824979</v>
      </c>
      <c r="N33" s="42">
        <f t="shared" si="3"/>
        <v>10.309278350515463</v>
      </c>
      <c r="O33" s="40">
        <v>107.84919676820265</v>
      </c>
      <c r="P33" s="41">
        <f>(O33-O28)/O28*100</f>
        <v>5.8423913043478528</v>
      </c>
      <c r="Q33" s="42">
        <f t="shared" si="4"/>
        <v>1.3003901170351144</v>
      </c>
      <c r="R33" s="40">
        <v>99.000983283949779</v>
      </c>
      <c r="S33" s="41">
        <f>(R33-R28)/R28*100</f>
        <v>4.0415093058332197</v>
      </c>
      <c r="T33" s="42">
        <f t="shared" si="13"/>
        <v>2.9488005550365219</v>
      </c>
      <c r="U33" s="40">
        <v>88.122956631232682</v>
      </c>
      <c r="V33" s="41">
        <f>(U33-U28)/U28*100</f>
        <v>1.7797552836484838</v>
      </c>
      <c r="W33" s="42">
        <f t="shared" si="6"/>
        <v>-5.9609455292908464</v>
      </c>
      <c r="X33" s="40">
        <v>77.351929441925421</v>
      </c>
      <c r="Y33" s="41">
        <f>(X33-X28)/X28*100</f>
        <v>135.6807511737089</v>
      </c>
      <c r="Z33" s="42">
        <f t="shared" si="7"/>
        <v>-16.749585406301819</v>
      </c>
      <c r="AA33" s="40">
        <v>104.34645152540571</v>
      </c>
      <c r="AB33" s="41">
        <f>(AA33-AA28)/AA28*100</f>
        <v>-4.8809523809523867</v>
      </c>
      <c r="AC33" s="42">
        <f t="shared" si="8"/>
        <v>3.7662337662337722</v>
      </c>
      <c r="AD33" s="40">
        <v>90.579032503373654</v>
      </c>
      <c r="AE33" s="41">
        <f>(AD33-AD28)/AD28*100</f>
        <v>-20.179372197309423</v>
      </c>
      <c r="AF33" s="42">
        <f t="shared" si="9"/>
        <v>-5.5702917771883476</v>
      </c>
      <c r="AG33" s="40">
        <v>95.065832936935692</v>
      </c>
      <c r="AH33" s="41">
        <f>(AG33-AG28)/AG28*100</f>
        <v>18.364928909952592</v>
      </c>
      <c r="AI33" s="42">
        <f t="shared" si="10"/>
        <v>-3.3849129593810376</v>
      </c>
    </row>
    <row r="34" spans="1:35" ht="14.25" customHeight="1" thickBot="1" x14ac:dyDescent="0.25">
      <c r="A34" s="56" t="s">
        <v>22</v>
      </c>
      <c r="B34" s="57"/>
      <c r="C34" s="37">
        <f>AVERAGE(C30:C33)</f>
        <v>100.33218949160567</v>
      </c>
      <c r="D34" s="38">
        <f>AVERAGE(C34-C29)/C29*100</f>
        <v>-6.7766116941529324</v>
      </c>
      <c r="E34" s="28"/>
      <c r="F34" s="37">
        <f>AVERAGE(F30:F33)</f>
        <v>102.82305952544596</v>
      </c>
      <c r="G34" s="38">
        <f>AVERAGE(F34-F29)/F29*100</f>
        <v>-7.8111587982832491</v>
      </c>
      <c r="H34" s="28"/>
      <c r="I34" s="37">
        <f>AVERAGE(I30:I33)</f>
        <v>109.05818920367733</v>
      </c>
      <c r="J34" s="38">
        <f>AVERAGE(I34-I29)/I29*100</f>
        <v>-15.694239290989684</v>
      </c>
      <c r="K34" s="28"/>
      <c r="L34" s="37">
        <f>AVERAGE(L30:L33)</f>
        <v>124.78169345517114</v>
      </c>
      <c r="M34" s="38">
        <f>AVERAGE(L34-L29)/L29*100</f>
        <v>-20.223171235707394</v>
      </c>
      <c r="N34" s="28"/>
      <c r="O34" s="37">
        <f>AVERAGE(O30:O33)</f>
        <v>102.31136894955296</v>
      </c>
      <c r="P34" s="38">
        <f>AVERAGE(O34-O29)/O29*100</f>
        <v>-2.4422442244224256</v>
      </c>
      <c r="Q34" s="28"/>
      <c r="R34" s="37">
        <f>AVERAGE(R30:R33)</f>
        <v>96.764410523272133</v>
      </c>
      <c r="S34" s="38">
        <f>AVERAGE(R34-R29)/R29*100</f>
        <v>0.23253030491144797</v>
      </c>
      <c r="T34" s="28"/>
      <c r="U34" s="37">
        <f>AVERAGE(U30:U33)</f>
        <v>89.591672575086562</v>
      </c>
      <c r="V34" s="38">
        <f>AVERAGE(U34-U29)/U29*100</f>
        <v>-3.2752794385235484</v>
      </c>
      <c r="W34" s="28"/>
      <c r="X34" s="37">
        <f>AVERAGE(X30:X33)</f>
        <v>67.901228899220058</v>
      </c>
      <c r="Y34" s="38">
        <f>AVERAGE(X34-X29)/X29*100</f>
        <v>68.56869620656677</v>
      </c>
      <c r="Z34" s="28"/>
      <c r="AA34" s="37">
        <f>AVERAGE(AA30:AA33)</f>
        <v>104.01996075092072</v>
      </c>
      <c r="AB34" s="38">
        <f>AVERAGE(AA34-AA29)/AA29*100</f>
        <v>-6.1837455830388679</v>
      </c>
      <c r="AC34" s="28"/>
      <c r="AD34" s="37">
        <f>AVERAGE(AD30:AD33)</f>
        <v>106.92651238635612</v>
      </c>
      <c r="AE34" s="38">
        <f>AVERAGE(AD34-AD29)/AD29*100</f>
        <v>-1.982507288629735</v>
      </c>
      <c r="AF34" s="28"/>
      <c r="AG34" s="37">
        <f>AVERAGE(AG30:AG33)</f>
        <v>91.735198149355355</v>
      </c>
      <c r="AH34" s="38">
        <f>AVERAGE(AG34-AG29)/AG29*100</f>
        <v>5.0394987741759731</v>
      </c>
      <c r="AI34" s="28"/>
    </row>
    <row r="35" spans="1:35" ht="14.25" customHeight="1" x14ac:dyDescent="0.2">
      <c r="A35" s="50">
        <v>2014</v>
      </c>
      <c r="B35" s="14" t="s">
        <v>0</v>
      </c>
      <c r="C35" s="21">
        <v>100.29991796073028</v>
      </c>
      <c r="D35" s="22">
        <f>(C35-C30)/C30*100</f>
        <v>1.8348623853211059</v>
      </c>
      <c r="E35" s="23">
        <f>(C35-C33)/C33*100</f>
        <v>0.1288659793814538</v>
      </c>
      <c r="F35" s="21">
        <v>100.46151191375043</v>
      </c>
      <c r="G35" s="22">
        <f>(F35-F30)/F30*100</f>
        <v>-2.5990099009900871</v>
      </c>
      <c r="H35" s="23">
        <f>(F35-F33)/F33*100</f>
        <v>2.6075619295958248</v>
      </c>
      <c r="I35" s="21">
        <v>113.11861236719578</v>
      </c>
      <c r="J35" s="22">
        <f>(I35-I30)/I30*100</f>
        <v>12.333965844402268</v>
      </c>
      <c r="K35" s="23">
        <f>(I35-I33)/I33*100</f>
        <v>-12.03566121842495</v>
      </c>
      <c r="L35" s="21">
        <v>135.31843116879205</v>
      </c>
      <c r="M35" s="22">
        <f>(L35-L30)/L30*100</f>
        <v>14.181818181818207</v>
      </c>
      <c r="N35" s="23">
        <f>(L35-L33)/L33*100</f>
        <v>-2.180685358255444</v>
      </c>
      <c r="O35" s="21">
        <v>92.204833180517269</v>
      </c>
      <c r="P35" s="22">
        <f>(O35-O30)/O30*100</f>
        <v>-0.29940119760478218</v>
      </c>
      <c r="Q35" s="23">
        <f>(O35-O33)/O33*100</f>
        <v>-14.505776636713746</v>
      </c>
      <c r="R35" s="21">
        <v>96.010665085618911</v>
      </c>
      <c r="S35" s="22">
        <f>(R35-R30)/R30*100</f>
        <v>2.0165218491888308</v>
      </c>
      <c r="T35" s="23">
        <f>(R35-R33)/R33*100</f>
        <v>-3.0204934326300417</v>
      </c>
      <c r="U35" s="21">
        <v>87.256173451253346</v>
      </c>
      <c r="V35" s="22">
        <f>(U35-U30)/U30*100</f>
        <v>3.189066059225512</v>
      </c>
      <c r="W35" s="23">
        <f>(U35-U33)/U33*100</f>
        <v>-0.98360655737704739</v>
      </c>
      <c r="X35" s="21">
        <v>73.962004247259372</v>
      </c>
      <c r="Y35" s="22">
        <f>(X35-X30)/X30*100</f>
        <v>115.89205397301347</v>
      </c>
      <c r="Z35" s="23">
        <f>(X35-X33)/X33*100</f>
        <v>-4.3824701195219049</v>
      </c>
      <c r="AA35" s="21">
        <v>99.514388063027724</v>
      </c>
      <c r="AB35" s="22">
        <f>(AA35-AA30)/AA30*100</f>
        <v>-5.223880597014932</v>
      </c>
      <c r="AC35" s="23">
        <f>(AA35-AA33)/AA33*100</f>
        <v>-4.6307884856070105</v>
      </c>
      <c r="AD35" s="21">
        <v>92.105645410733885</v>
      </c>
      <c r="AE35" s="22">
        <f>(AD35-AD30)/AD30*100</f>
        <v>-24.188481675392666</v>
      </c>
      <c r="AF35" s="23">
        <f>(AD35-AD33)/AD33*100</f>
        <v>1.6853932584269677</v>
      </c>
      <c r="AG35" s="21">
        <v>90.212622246461507</v>
      </c>
      <c r="AH35" s="22">
        <f>(AG35-AG30)/AG30*100</f>
        <v>23.116883116883148</v>
      </c>
      <c r="AI35" s="23">
        <f>(AG35-AG33)/AG33*100</f>
        <v>-5.1051051051050953</v>
      </c>
    </row>
    <row r="36" spans="1:35" ht="14.25" customHeight="1" x14ac:dyDescent="0.2">
      <c r="A36" s="51"/>
      <c r="B36" s="15" t="s">
        <v>1</v>
      </c>
      <c r="C36" s="24">
        <v>106.3669657653047</v>
      </c>
      <c r="D36" s="25">
        <f>(C36-C31)/C31*100</f>
        <v>3.2581453634085245</v>
      </c>
      <c r="E36" s="26">
        <f t="shared" si="0"/>
        <v>6.0489060489060451</v>
      </c>
      <c r="F36" s="24">
        <v>102.12097780305</v>
      </c>
      <c r="G36" s="25">
        <f>(F36-F31)/F31*100</f>
        <v>-2.9126213592233028</v>
      </c>
      <c r="H36" s="26">
        <f t="shared" si="1"/>
        <v>1.6518424396442244</v>
      </c>
      <c r="I36" s="24">
        <v>112.92753363008903</v>
      </c>
      <c r="J36" s="25">
        <f>(I36-I31)/I31*100</f>
        <v>15.882352941176483</v>
      </c>
      <c r="K36" s="26">
        <f t="shared" si="2"/>
        <v>-0.16891891891891919</v>
      </c>
      <c r="L36" s="24">
        <v>127.56132364956193</v>
      </c>
      <c r="M36" s="25">
        <f>(L36-L31)/L31*100</f>
        <v>9.1445427728613673</v>
      </c>
      <c r="N36" s="26">
        <f t="shared" si="3"/>
        <v>-5.7324840764331215</v>
      </c>
      <c r="O36" s="24">
        <v>114.35614445511602</v>
      </c>
      <c r="P36" s="25">
        <f>(O36-O31)/O31*100</f>
        <v>11.621621621621632</v>
      </c>
      <c r="Q36" s="26">
        <f t="shared" si="4"/>
        <v>24.024024024024033</v>
      </c>
      <c r="R36" s="24">
        <v>99.730608825567145</v>
      </c>
      <c r="S36" s="25">
        <f>(R36-R31)/R31*100</f>
        <v>1.9964199610022431</v>
      </c>
      <c r="T36" s="26">
        <f t="shared" ref="T36:T38" si="14">(R36-R35)/R35*100</f>
        <v>3.874510958372094</v>
      </c>
      <c r="U36" s="24">
        <v>89.952832233411286</v>
      </c>
      <c r="V36" s="25">
        <f>(U36-U31)/U31*100</f>
        <v>-2.1989528795811628</v>
      </c>
      <c r="W36" s="26">
        <f t="shared" si="6"/>
        <v>3.090507726269315</v>
      </c>
      <c r="X36" s="24">
        <v>92.349780303175251</v>
      </c>
      <c r="Y36" s="25">
        <f>(X36-X31)/X31*100</f>
        <v>37.67228177641659</v>
      </c>
      <c r="Z36" s="26">
        <f t="shared" si="7"/>
        <v>24.861111111111121</v>
      </c>
      <c r="AA36" s="24">
        <v>96.510672937765719</v>
      </c>
      <c r="AB36" s="25">
        <f>(AA36-AA31)/AA31*100</f>
        <v>-9.1020910209102244</v>
      </c>
      <c r="AC36" s="26">
        <f t="shared" si="8"/>
        <v>-3.0183727034120866</v>
      </c>
      <c r="AD36" s="24">
        <v>96.558266390534556</v>
      </c>
      <c r="AE36" s="25">
        <f>(AD36-AD31)/AD31*100</f>
        <v>-19.34112646121147</v>
      </c>
      <c r="AF36" s="26">
        <f t="shared" si="9"/>
        <v>4.8342541436464073</v>
      </c>
      <c r="AG36" s="24">
        <v>98.015823748792556</v>
      </c>
      <c r="AH36" s="25">
        <f>(AG36-AG31)/AG31*100</f>
        <v>-2.1842355175688386</v>
      </c>
      <c r="AI36" s="26">
        <f t="shared" si="10"/>
        <v>8.6497890295358548</v>
      </c>
    </row>
    <row r="37" spans="1:35" ht="14.25" customHeight="1" x14ac:dyDescent="0.2">
      <c r="A37" s="51"/>
      <c r="B37" s="15" t="s">
        <v>2</v>
      </c>
      <c r="C37" s="24">
        <v>99.91265959022553</v>
      </c>
      <c r="D37" s="25">
        <f>(C37-C32)/C32*100</f>
        <v>0.25906735751294591</v>
      </c>
      <c r="E37" s="26">
        <f t="shared" si="0"/>
        <v>-6.0679611650485432</v>
      </c>
      <c r="F37" s="24">
        <v>98.802046024450874</v>
      </c>
      <c r="G37" s="25">
        <f>(F37-F32)/F32*100</f>
        <v>-5.9538274605103103</v>
      </c>
      <c r="H37" s="26">
        <f t="shared" si="1"/>
        <v>-3.2499999999999973</v>
      </c>
      <c r="I37" s="24">
        <v>110.44351004770127</v>
      </c>
      <c r="J37" s="25">
        <f>(I37-I32)/I32*100</f>
        <v>0.87260034904014117</v>
      </c>
      <c r="K37" s="26">
        <f t="shared" si="2"/>
        <v>-2.1996615905245509</v>
      </c>
      <c r="L37" s="24">
        <v>95.929562987812446</v>
      </c>
      <c r="M37" s="25">
        <f>(L37-L32)/L32*100</f>
        <v>-23.505154639175256</v>
      </c>
      <c r="N37" s="26">
        <f t="shared" si="3"/>
        <v>-24.797297297297298</v>
      </c>
      <c r="O37" s="24">
        <v>122.52444048762432</v>
      </c>
      <c r="P37" s="25">
        <f>(O37-O32)/O32*100</f>
        <v>15.084525357607289</v>
      </c>
      <c r="Q37" s="26">
        <f t="shared" si="4"/>
        <v>7.1428571428571495</v>
      </c>
      <c r="R37" s="24">
        <v>96.17739872677457</v>
      </c>
      <c r="S37" s="25">
        <f>(R37-R32)/R32*100</f>
        <v>1.2621198179183765E-2</v>
      </c>
      <c r="T37" s="26">
        <f t="shared" si="14"/>
        <v>-3.5628079890771378</v>
      </c>
      <c r="U37" s="24">
        <v>87.641410420133042</v>
      </c>
      <c r="V37" s="25">
        <f>(U37-U32)/U32*100</f>
        <v>-6.4748201438848945</v>
      </c>
      <c r="W37" s="26">
        <f t="shared" si="6"/>
        <v>-2.5695931477516165</v>
      </c>
      <c r="X37" s="24">
        <v>99.694618224951682</v>
      </c>
      <c r="Y37" s="25">
        <f>(X37-X32)/X32*100</f>
        <v>7.2968490878938672</v>
      </c>
      <c r="Z37" s="26">
        <f t="shared" si="7"/>
        <v>7.9532814238042038</v>
      </c>
      <c r="AA37" s="24">
        <v>87.368931252185746</v>
      </c>
      <c r="AB37" s="25">
        <f>(AA37-AA32)/AA32*100</f>
        <v>-13.116883116883123</v>
      </c>
      <c r="AC37" s="26">
        <f t="shared" si="8"/>
        <v>-9.472259810554803</v>
      </c>
      <c r="AD37" s="24">
        <v>89.815726049693538</v>
      </c>
      <c r="AE37" s="25">
        <f>(AD37-AD32)/AD32*100</f>
        <v>-6.3660477453581095</v>
      </c>
      <c r="AF37" s="26">
        <f t="shared" si="9"/>
        <v>-6.9828722002635057</v>
      </c>
      <c r="AG37" s="24">
        <v>91.544876161493633</v>
      </c>
      <c r="AH37" s="25">
        <f>(AG37-AG32)/AG32*100</f>
        <v>-6.963249516440996</v>
      </c>
      <c r="AI37" s="26">
        <f t="shared" si="10"/>
        <v>-6.6019417475728117</v>
      </c>
    </row>
    <row r="38" spans="1:35" ht="14.25" customHeight="1" x14ac:dyDescent="0.2">
      <c r="A38" s="51"/>
      <c r="B38" s="39" t="s">
        <v>3</v>
      </c>
      <c r="C38" s="40">
        <v>109.98137722334903</v>
      </c>
      <c r="D38" s="41">
        <f>(C38-C33)/C33*100</f>
        <v>9.7938144329896932</v>
      </c>
      <c r="E38" s="42">
        <f t="shared" si="0"/>
        <v>10.077519379844956</v>
      </c>
      <c r="F38" s="40">
        <v>101.73802413628854</v>
      </c>
      <c r="G38" s="41">
        <f>(F38-F33)/F33*100</f>
        <v>3.9113428943937296</v>
      </c>
      <c r="H38" s="42">
        <f t="shared" si="1"/>
        <v>2.9715762273901634</v>
      </c>
      <c r="I38" s="40">
        <v>113.3096911043025</v>
      </c>
      <c r="J38" s="41">
        <f>(I38-I33)/I33*100</f>
        <v>-11.887072808320962</v>
      </c>
      <c r="K38" s="42">
        <f t="shared" si="2"/>
        <v>2.5951557093425524</v>
      </c>
      <c r="L38" s="40">
        <v>107.73760443375163</v>
      </c>
      <c r="M38" s="41">
        <f>(L38-L33)/L33*100</f>
        <v>-22.118380062305292</v>
      </c>
      <c r="N38" s="42">
        <f t="shared" si="3"/>
        <v>12.309074573225519</v>
      </c>
      <c r="O38" s="40">
        <v>84.31342853894148</v>
      </c>
      <c r="P38" s="41">
        <f>(O38-O33)/O33*100</f>
        <v>-21.82284980744544</v>
      </c>
      <c r="Q38" s="42">
        <f t="shared" si="4"/>
        <v>-31.186440677966104</v>
      </c>
      <c r="R38" s="40">
        <v>100.74777954122652</v>
      </c>
      <c r="S38" s="41">
        <f>(R38-R33)/R33*100</f>
        <v>1.7644231393810166</v>
      </c>
      <c r="T38" s="42">
        <f t="shared" si="14"/>
        <v>4.7520320521827708</v>
      </c>
      <c r="U38" s="40">
        <v>93.227346468888783</v>
      </c>
      <c r="V38" s="41">
        <f>(U38-U33)/U33*100</f>
        <v>5.7923497267759556</v>
      </c>
      <c r="W38" s="42">
        <f t="shared" si="6"/>
        <v>6.373626373626383</v>
      </c>
      <c r="X38" s="40">
        <v>80.433679618894573</v>
      </c>
      <c r="Y38" s="41">
        <f>(X38-X33)/X33*100</f>
        <v>3.9840637450199354</v>
      </c>
      <c r="Z38" s="42">
        <f t="shared" si="7"/>
        <v>-19.31993817619782</v>
      </c>
      <c r="AA38" s="40">
        <v>100.0367733022037</v>
      </c>
      <c r="AB38" s="41">
        <f>(AA38-AA33)/AA33*100</f>
        <v>-4.1301627033792485</v>
      </c>
      <c r="AC38" s="42">
        <f t="shared" si="8"/>
        <v>14.499252615844533</v>
      </c>
      <c r="AD38" s="40">
        <v>106.60846803065607</v>
      </c>
      <c r="AE38" s="41">
        <f>(AD38-AD33)/AD33*100</f>
        <v>17.696629213483146</v>
      </c>
      <c r="AF38" s="42">
        <f t="shared" si="9"/>
        <v>18.696883852691219</v>
      </c>
      <c r="AG38" s="40">
        <v>96.112603870175221</v>
      </c>
      <c r="AH38" s="41">
        <f>(AG38-AG33)/AG33*100</f>
        <v>1.1011011011010974</v>
      </c>
      <c r="AI38" s="42">
        <f t="shared" si="10"/>
        <v>4.9896049896049819</v>
      </c>
    </row>
    <row r="39" spans="1:35" ht="14.25" customHeight="1" thickBot="1" x14ac:dyDescent="0.25">
      <c r="A39" s="56" t="s">
        <v>22</v>
      </c>
      <c r="B39" s="57"/>
      <c r="C39" s="37">
        <f>AVERAGE(C35:C38)</f>
        <v>104.1402301349024</v>
      </c>
      <c r="D39" s="38">
        <f>AVERAGE(C39-C34)/C34*100</f>
        <v>3.7954326149887536</v>
      </c>
      <c r="E39" s="28"/>
      <c r="F39" s="37">
        <f>AVERAGE(F35:F38)</f>
        <v>100.78063996938496</v>
      </c>
      <c r="G39" s="38">
        <f>AVERAGE(F39-F34)/F34*100</f>
        <v>-1.9863438857852185</v>
      </c>
      <c r="H39" s="28"/>
      <c r="I39" s="37">
        <f>AVERAGE(I35:I38)</f>
        <v>112.44983678732214</v>
      </c>
      <c r="J39" s="38">
        <f>AVERAGE(I39-I34)/I34*100</f>
        <v>3.109943057380645</v>
      </c>
      <c r="K39" s="28"/>
      <c r="L39" s="37">
        <f>AVERAGE(L35:L38)</f>
        <v>116.63673055997951</v>
      </c>
      <c r="M39" s="38">
        <f>AVERAGE(L39-L34)/L34*100</f>
        <v>-6.527370056984978</v>
      </c>
      <c r="N39" s="28"/>
      <c r="O39" s="37">
        <f>AVERAGE(O35:O38)</f>
        <v>103.34971166554978</v>
      </c>
      <c r="P39" s="38">
        <f>AVERAGE(O39-O34)/O34*100</f>
        <v>1.0148849797023034</v>
      </c>
      <c r="Q39" s="28"/>
      <c r="R39" s="37">
        <f>AVERAGE(R35:R38)</f>
        <v>98.16661304479679</v>
      </c>
      <c r="S39" s="38">
        <f>AVERAGE(R39-R34)/R34*100</f>
        <v>1.4490890958173339</v>
      </c>
      <c r="T39" s="28"/>
      <c r="U39" s="37">
        <f>AVERAGE(U35:U38)</f>
        <v>89.519440643421603</v>
      </c>
      <c r="V39" s="38">
        <f>AVERAGE(U39-U34)/U34*100</f>
        <v>-8.06234883096099E-2</v>
      </c>
      <c r="W39" s="28"/>
      <c r="X39" s="37">
        <f>AVERAGE(X35:X38)</f>
        <v>86.610020598570216</v>
      </c>
      <c r="Y39" s="38">
        <f>AVERAGE(X39-X34)/X34*100</f>
        <v>27.552950075642968</v>
      </c>
      <c r="Z39" s="28"/>
      <c r="AA39" s="37">
        <f>AVERAGE(AA35:AA38)</f>
        <v>95.857691388795715</v>
      </c>
      <c r="AB39" s="38">
        <f>AVERAGE(AA39-AA34)/AA34*100</f>
        <v>-7.8468298807282091</v>
      </c>
      <c r="AC39" s="28"/>
      <c r="AD39" s="37">
        <f>AVERAGE(AD35:AD38)</f>
        <v>96.272026470404512</v>
      </c>
      <c r="AE39" s="38">
        <f>AVERAGE(AD39-AD34)/AD34*100</f>
        <v>-9.9643069601427747</v>
      </c>
      <c r="AF39" s="28"/>
      <c r="AG39" s="37">
        <f>AVERAGE(AG35:AG38)</f>
        <v>93.971481506730726</v>
      </c>
      <c r="AH39" s="38">
        <f>AVERAGE(AG39-AG34)/AG34*100</f>
        <v>2.4377593360995919</v>
      </c>
      <c r="AI39" s="28"/>
    </row>
    <row r="40" spans="1:35" ht="14.25" customHeight="1" x14ac:dyDescent="0.2">
      <c r="A40" s="50">
        <v>2015</v>
      </c>
      <c r="B40" s="14" t="s">
        <v>0</v>
      </c>
      <c r="C40" s="21">
        <v>105.56</v>
      </c>
      <c r="D40" s="22">
        <f>(C40-C35)/C35*100</f>
        <v>5.2443532818532921</v>
      </c>
      <c r="E40" s="23">
        <f>(C40-C38)/C38*100</f>
        <v>-4.0201144366197008</v>
      </c>
      <c r="F40" s="21">
        <v>100.92</v>
      </c>
      <c r="G40" s="22">
        <f>(F40-F35)/F35*100</f>
        <v>0.45638182973316299</v>
      </c>
      <c r="H40" s="23">
        <f>(F40-F38)/F38*100</f>
        <v>-0.80404956085319212</v>
      </c>
      <c r="I40" s="21">
        <v>97.07</v>
      </c>
      <c r="J40" s="22">
        <f>(I40-I35)/I35*100</f>
        <v>-14.187419763513523</v>
      </c>
      <c r="K40" s="23">
        <f>(I40-I38)/I38*100</f>
        <v>-14.332129005059011</v>
      </c>
      <c r="L40" s="21">
        <v>114.46</v>
      </c>
      <c r="M40" s="22">
        <f>(L40-L35)/L35*100</f>
        <v>-15.414331210191085</v>
      </c>
      <c r="N40" s="23">
        <f>(L40-L38)/L38*100</f>
        <v>6.2395999999999994</v>
      </c>
      <c r="O40" s="21">
        <v>85.84</v>
      </c>
      <c r="P40" s="22">
        <f>(O40-O35)/O35*100</f>
        <v>-6.9029279279279088</v>
      </c>
      <c r="Q40" s="23">
        <f>(O40-O38)/O38*100</f>
        <v>1.8105911330049309</v>
      </c>
      <c r="R40" s="21">
        <v>98.671052111877714</v>
      </c>
      <c r="S40" s="22">
        <f>(R40-R35)/R35*100</f>
        <v>2.770928650360212</v>
      </c>
      <c r="T40" s="23">
        <f>(R40-R38)/R38*100</f>
        <v>-2.0613133498381462</v>
      </c>
      <c r="U40" s="21">
        <v>89.37</v>
      </c>
      <c r="V40" s="22">
        <f>(U40-U35)/U35*100</f>
        <v>2.4225524282560609</v>
      </c>
      <c r="W40" s="23">
        <f>(U40-U38)/U38*100</f>
        <v>-4.137569731404966</v>
      </c>
      <c r="X40" s="21">
        <v>80.540000000000006</v>
      </c>
      <c r="Y40" s="22">
        <f>(X40-X35)/X35*100</f>
        <v>8.8937500000000043</v>
      </c>
      <c r="Z40" s="23">
        <f>(X40-X38)/X38*100</f>
        <v>0.13218390804597488</v>
      </c>
      <c r="AA40" s="21">
        <v>105.13</v>
      </c>
      <c r="AB40" s="22">
        <f>(AA40-AA35)/AA35*100</f>
        <v>5.643015091863508</v>
      </c>
      <c r="AC40" s="23">
        <f>(AA40-AA38)/AA38*100</f>
        <v>5.0913544386423135</v>
      </c>
      <c r="AD40" s="21">
        <v>100.5</v>
      </c>
      <c r="AE40" s="22">
        <f>(AD40-AD35)/AD35*100</f>
        <v>9.1138328729281621</v>
      </c>
      <c r="AF40" s="23">
        <f>(AD40-AD38)/AD38*100</f>
        <v>-5.7298150357995334</v>
      </c>
      <c r="AG40" s="21">
        <v>93.07</v>
      </c>
      <c r="AH40" s="22">
        <f>(AG40-AG35)/AG35*100</f>
        <v>3.1673813291139137</v>
      </c>
      <c r="AI40" s="23">
        <f>(AG40-AG38)/AG38*100</f>
        <v>-3.1656658415841554</v>
      </c>
    </row>
    <row r="41" spans="1:35" ht="14.25" customHeight="1" x14ac:dyDescent="0.2">
      <c r="A41" s="51"/>
      <c r="B41" s="15" t="s">
        <v>1</v>
      </c>
      <c r="C41" s="24">
        <v>105.89</v>
      </c>
      <c r="D41" s="25">
        <f>(C41-C36)/C36*100</f>
        <v>-0.44841531566962944</v>
      </c>
      <c r="E41" s="26">
        <f t="shared" si="0"/>
        <v>0.31261841606669033</v>
      </c>
      <c r="F41" s="24">
        <v>104.42</v>
      </c>
      <c r="G41" s="25">
        <f>(F41-F36)/F36*100</f>
        <v>2.2512731922562357</v>
      </c>
      <c r="H41" s="26">
        <f t="shared" si="1"/>
        <v>3.4680935394371781</v>
      </c>
      <c r="I41" s="24">
        <v>100.98</v>
      </c>
      <c r="J41" s="25">
        <f>(I41-I36)/I36*100</f>
        <v>-10.579823401815322</v>
      </c>
      <c r="K41" s="26">
        <f t="shared" si="2"/>
        <v>4.0280210157618326</v>
      </c>
      <c r="L41" s="24">
        <v>101.99</v>
      </c>
      <c r="M41" s="25">
        <f>(L41-L36)/L36*100</f>
        <v>-20.046298453135993</v>
      </c>
      <c r="N41" s="26">
        <f t="shared" si="3"/>
        <v>-10.894635680587104</v>
      </c>
      <c r="O41" s="24">
        <v>104.56</v>
      </c>
      <c r="P41" s="25">
        <f>(O41-O36)/O36*100</f>
        <v>-8.5663472669463232</v>
      </c>
      <c r="Q41" s="26">
        <f t="shared" si="4"/>
        <v>21.808014911463186</v>
      </c>
      <c r="R41" s="24">
        <v>102.87445085130101</v>
      </c>
      <c r="S41" s="25">
        <f>(R41-R36)/R36*100</f>
        <v>3.1523341356840278</v>
      </c>
      <c r="T41" s="26">
        <f t="shared" ref="T41:T43" si="15">(R41-R40)/R40*100</f>
        <v>4.2600120799941283</v>
      </c>
      <c r="U41" s="24">
        <v>108.79</v>
      </c>
      <c r="V41" s="25">
        <f>(U41-U36)/U36*100</f>
        <v>20.941161383012027</v>
      </c>
      <c r="W41" s="26">
        <f t="shared" si="6"/>
        <v>21.729886986684573</v>
      </c>
      <c r="X41" s="24">
        <v>115.71</v>
      </c>
      <c r="Y41" s="25">
        <f>(X41-X36)/X36*100</f>
        <v>25.295371163997832</v>
      </c>
      <c r="Z41" s="26">
        <f t="shared" si="7"/>
        <v>43.667742736528417</v>
      </c>
      <c r="AA41" s="24">
        <v>100.56</v>
      </c>
      <c r="AB41" s="25">
        <f>(AA41-AA36)/AA36*100</f>
        <v>4.1957297975172816</v>
      </c>
      <c r="AC41" s="26">
        <f t="shared" si="8"/>
        <v>-4.3469989536763949</v>
      </c>
      <c r="AD41" s="24">
        <v>101.79</v>
      </c>
      <c r="AE41" s="25">
        <f>(AD41-AD36)/AD36*100</f>
        <v>5.4182141053625097</v>
      </c>
      <c r="AF41" s="26">
        <f t="shared" si="9"/>
        <v>1.2835820895522452</v>
      </c>
      <c r="AG41" s="24">
        <v>106.59</v>
      </c>
      <c r="AH41" s="25">
        <f>(AG41-AG36)/AG36*100</f>
        <v>8.7477469690837246</v>
      </c>
      <c r="AI41" s="26">
        <f t="shared" si="10"/>
        <v>14.526700333082637</v>
      </c>
    </row>
    <row r="42" spans="1:35" ht="14.25" customHeight="1" x14ac:dyDescent="0.2">
      <c r="A42" s="51"/>
      <c r="B42" s="15" t="s">
        <v>2</v>
      </c>
      <c r="C42" s="24">
        <v>90.64</v>
      </c>
      <c r="D42" s="25">
        <f>(C42-C37)/C37*100</f>
        <v>-9.2807654487987179</v>
      </c>
      <c r="E42" s="26">
        <f t="shared" si="0"/>
        <v>-14.401737652280669</v>
      </c>
      <c r="F42" s="24">
        <v>93.39</v>
      </c>
      <c r="G42" s="25">
        <f>(F42-F37)/F37*100</f>
        <v>-5.4776659413627291</v>
      </c>
      <c r="H42" s="26">
        <f t="shared" si="1"/>
        <v>-10.563110515226969</v>
      </c>
      <c r="I42" s="24">
        <v>99.17</v>
      </c>
      <c r="J42" s="25">
        <f>(I42-I37)/I37*100</f>
        <v>-10.207489822473192</v>
      </c>
      <c r="K42" s="26">
        <f t="shared" si="2"/>
        <v>-1.7924341453753239</v>
      </c>
      <c r="L42" s="24">
        <v>86.55</v>
      </c>
      <c r="M42" s="25">
        <f>(L42-L37)/L37*100</f>
        <v>-9.7775520868411476</v>
      </c>
      <c r="N42" s="26">
        <f t="shared" si="3"/>
        <v>-15.13873909206785</v>
      </c>
      <c r="O42" s="24">
        <v>93.17</v>
      </c>
      <c r="P42" s="25">
        <f>(O42-O37)/O37*100</f>
        <v>-23.958028594784146</v>
      </c>
      <c r="Q42" s="26">
        <f t="shared" si="4"/>
        <v>-10.893267023718439</v>
      </c>
      <c r="R42" s="24">
        <v>96.334888117965392</v>
      </c>
      <c r="S42" s="25">
        <f>(R42-R37)/R37*100</f>
        <v>0.16374885708671064</v>
      </c>
      <c r="T42" s="26">
        <f t="shared" si="15"/>
        <v>-6.3568385339798015</v>
      </c>
      <c r="U42" s="24">
        <v>97.13</v>
      </c>
      <c r="V42" s="25">
        <f>(U42-U37)/U37*100</f>
        <v>10.826605293525979</v>
      </c>
      <c r="W42" s="26">
        <f t="shared" si="6"/>
        <v>-10.717896865520737</v>
      </c>
      <c r="X42" s="24">
        <v>121.19</v>
      </c>
      <c r="Y42" s="25">
        <f>(X42-X37)/X37*100</f>
        <v>21.561225829207725</v>
      </c>
      <c r="Z42" s="26">
        <f t="shared" si="7"/>
        <v>4.7359778757237958</v>
      </c>
      <c r="AA42" s="24">
        <v>91.01</v>
      </c>
      <c r="AB42" s="25">
        <f>(AA42-AA37)/AA37*100</f>
        <v>4.1674639893493817</v>
      </c>
      <c r="AC42" s="26">
        <f t="shared" si="8"/>
        <v>-9.4968178202068394</v>
      </c>
      <c r="AD42" s="24">
        <v>92.93</v>
      </c>
      <c r="AE42" s="25">
        <f>(AD42-AD37)/AD37*100</f>
        <v>3.467403858187811</v>
      </c>
      <c r="AF42" s="26">
        <f t="shared" si="9"/>
        <v>-8.7041949110914612</v>
      </c>
      <c r="AG42" s="24">
        <v>100.48</v>
      </c>
      <c r="AH42" s="25">
        <f>(AG42-AG37)/AG37*100</f>
        <v>9.760375690217753</v>
      </c>
      <c r="AI42" s="26">
        <f t="shared" si="10"/>
        <v>-5.7322450511304996</v>
      </c>
    </row>
    <row r="43" spans="1:35" ht="14.25" customHeight="1" x14ac:dyDescent="0.2">
      <c r="A43" s="51"/>
      <c r="B43" s="39" t="s">
        <v>3</v>
      </c>
      <c r="C43" s="40">
        <v>97.9</v>
      </c>
      <c r="D43" s="41">
        <f>(C43-C38)/C38*100</f>
        <v>-10.984929929377305</v>
      </c>
      <c r="E43" s="42">
        <f t="shared" si="0"/>
        <v>8.0097087378640843</v>
      </c>
      <c r="F43" s="40">
        <v>101.26</v>
      </c>
      <c r="G43" s="41">
        <f>(F43-F38)/F38*100</f>
        <v>-0.46985789270703415</v>
      </c>
      <c r="H43" s="42">
        <f t="shared" si="1"/>
        <v>8.4270264482278652</v>
      </c>
      <c r="I43" s="40">
        <v>102.78</v>
      </c>
      <c r="J43" s="41">
        <f>(I43-I38)/I38*100</f>
        <v>-9.2928424759448269</v>
      </c>
      <c r="K43" s="42">
        <f t="shared" si="2"/>
        <v>3.640213774326913</v>
      </c>
      <c r="L43" s="40">
        <v>97.01</v>
      </c>
      <c r="M43" s="41">
        <f>(L43-L38)/L38*100</f>
        <v>-9.957158867726708</v>
      </c>
      <c r="N43" s="42">
        <f t="shared" si="3"/>
        <v>12.085499711149634</v>
      </c>
      <c r="O43" s="40">
        <v>116.43</v>
      </c>
      <c r="P43" s="41">
        <f>(O43-O38)/O38*100</f>
        <v>38.091881705682255</v>
      </c>
      <c r="Q43" s="42">
        <f t="shared" si="4"/>
        <v>24.965117527101004</v>
      </c>
      <c r="R43" s="40">
        <v>102.11960891885592</v>
      </c>
      <c r="S43" s="41">
        <f>(R43-R38)/R38*100</f>
        <v>1.3616472580103229</v>
      </c>
      <c r="T43" s="42">
        <f t="shared" si="15"/>
        <v>6.0048035700284776</v>
      </c>
      <c r="U43" s="40">
        <v>104.7</v>
      </c>
      <c r="V43" s="41">
        <f>(U43-U38)/U38*100</f>
        <v>12.306103268679646</v>
      </c>
      <c r="W43" s="42">
        <f t="shared" si="6"/>
        <v>7.7936785751055364</v>
      </c>
      <c r="X43" s="40">
        <v>82.56</v>
      </c>
      <c r="Y43" s="41">
        <f>(X43-X38)/X38*100</f>
        <v>2.6435696976443417</v>
      </c>
      <c r="Z43" s="42">
        <f t="shared" si="7"/>
        <v>-31.87556729103061</v>
      </c>
      <c r="AA43" s="40">
        <v>103.3</v>
      </c>
      <c r="AB43" s="41">
        <f>(AA43-AA38)/AA38*100</f>
        <v>3.2620271426971477</v>
      </c>
      <c r="AC43" s="42">
        <f t="shared" si="8"/>
        <v>13.504010548291387</v>
      </c>
      <c r="AD43" s="40">
        <v>104.78</v>
      </c>
      <c r="AE43" s="41">
        <f>(AD43-AD38)/AD38*100</f>
        <v>-1.7151245716524872</v>
      </c>
      <c r="AF43" s="42">
        <f t="shared" si="9"/>
        <v>12.751533412245768</v>
      </c>
      <c r="AG43" s="40">
        <v>99.86</v>
      </c>
      <c r="AH43" s="41">
        <f>(AG43-AG38)/AG38*100</f>
        <v>3.8989643178189204</v>
      </c>
      <c r="AI43" s="42">
        <f t="shared" si="10"/>
        <v>-0.61703821656051405</v>
      </c>
    </row>
    <row r="44" spans="1:35" ht="14.25" customHeight="1" thickBot="1" x14ac:dyDescent="0.25">
      <c r="A44" s="56" t="s">
        <v>22</v>
      </c>
      <c r="B44" s="57"/>
      <c r="C44" s="37">
        <f>AVERAGE(C40:C43)</f>
        <v>99.997500000000002</v>
      </c>
      <c r="D44" s="38">
        <f>AVERAGE(C44-C39)/C39*100</f>
        <v>-3.9780305166753855</v>
      </c>
      <c r="E44" s="28"/>
      <c r="F44" s="37">
        <f>AVERAGE(F40:F43)</f>
        <v>99.997500000000002</v>
      </c>
      <c r="G44" s="38">
        <f>AVERAGE(F44-F39)/F39*100</f>
        <v>-0.77707382055012086</v>
      </c>
      <c r="H44" s="28"/>
      <c r="I44" s="37">
        <f>AVERAGE(I40:I43)</f>
        <v>100</v>
      </c>
      <c r="J44" s="38">
        <f>AVERAGE(I44-I39)/I39*100</f>
        <v>-11.071458299106899</v>
      </c>
      <c r="K44" s="28"/>
      <c r="L44" s="37">
        <f>AVERAGE(L40:L43)</f>
        <v>100.0025</v>
      </c>
      <c r="M44" s="38">
        <f>AVERAGE(L44-L39)/L39*100</f>
        <v>-14.261571359311631</v>
      </c>
      <c r="N44" s="28"/>
      <c r="O44" s="37">
        <f>AVERAGE(O40:O43)</f>
        <v>100</v>
      </c>
      <c r="P44" s="38">
        <f>AVERAGE(O44-O39)/O39*100</f>
        <v>-3.2411427294444564</v>
      </c>
      <c r="Q44" s="28"/>
      <c r="R44" s="37">
        <f>AVERAGE(R40:R43)</f>
        <v>100.00000000000001</v>
      </c>
      <c r="S44" s="38">
        <f>AVERAGE(R44-R39)/R39*100</f>
        <v>1.867627799653826</v>
      </c>
      <c r="T44" s="28"/>
      <c r="U44" s="37">
        <f>AVERAGE(U40:U43)</f>
        <v>99.997500000000002</v>
      </c>
      <c r="V44" s="38">
        <f>AVERAGE(U44-U39)/U39*100</f>
        <v>11.704786447800917</v>
      </c>
      <c r="W44" s="28"/>
      <c r="X44" s="37">
        <f>AVERAGE(X40:X43)</f>
        <v>100</v>
      </c>
      <c r="Y44" s="38">
        <f>AVERAGE(X44-X39)/X39*100</f>
        <v>15.460081072479076</v>
      </c>
      <c r="Z44" s="28"/>
      <c r="AA44" s="37">
        <f>AVERAGE(AA40:AA43)</f>
        <v>100</v>
      </c>
      <c r="AB44" s="38">
        <f>AVERAGE(AA44-AA39)/AA39*100</f>
        <v>4.3213106337009668</v>
      </c>
      <c r="AC44" s="28"/>
      <c r="AD44" s="37">
        <f>AVERAGE(AD40:AD43)</f>
        <v>100</v>
      </c>
      <c r="AE44" s="38">
        <f>AVERAGE(AD44-AD39)/AD39*100</f>
        <v>3.8723330818651918</v>
      </c>
      <c r="AF44" s="28"/>
      <c r="AG44" s="37">
        <f>AVERAGE(AG40:AG43)</f>
        <v>100</v>
      </c>
      <c r="AH44" s="38">
        <f>AVERAGE(AG44-AG39)/AG39*100</f>
        <v>6.4152638615551467</v>
      </c>
      <c r="AI44" s="28"/>
    </row>
    <row r="45" spans="1:35" ht="14.25" customHeight="1" x14ac:dyDescent="0.2">
      <c r="A45" s="50">
        <v>2016</v>
      </c>
      <c r="B45" s="14" t="s">
        <v>0</v>
      </c>
      <c r="C45" s="21">
        <v>95.34</v>
      </c>
      <c r="D45" s="22">
        <f>(C45-C40)/C40*100</f>
        <v>-9.6816976127320942</v>
      </c>
      <c r="E45" s="23">
        <f>(C45-C43)/C43*100</f>
        <v>-2.6149131767109317</v>
      </c>
      <c r="F45" s="21">
        <v>103.67</v>
      </c>
      <c r="G45" s="22">
        <f>(F45-F40)/F40*100</f>
        <v>2.7249306381292113</v>
      </c>
      <c r="H45" s="23">
        <f>(F45-F43)/F43*100</f>
        <v>2.3800118506814107</v>
      </c>
      <c r="I45" s="21">
        <v>110.14</v>
      </c>
      <c r="J45" s="22">
        <f>(I45-I40)/I40*100</f>
        <v>13.464510147316378</v>
      </c>
      <c r="K45" s="23">
        <f>(I45-I43)/I43*100</f>
        <v>7.1609262502432376</v>
      </c>
      <c r="L45" s="21">
        <v>93.93</v>
      </c>
      <c r="M45" s="22">
        <f>(L45-L40)/L40*100</f>
        <v>-17.936396994583252</v>
      </c>
      <c r="N45" s="23">
        <f>(L45-L43)/L43*100</f>
        <v>-3.174930419544375</v>
      </c>
      <c r="O45" s="21">
        <v>110.54</v>
      </c>
      <c r="P45" s="22">
        <f>(O45-O40)/O40*100</f>
        <v>28.774464119291711</v>
      </c>
      <c r="Q45" s="23">
        <f>(O45-O43)/O43*100</f>
        <v>-5.0588336339431415</v>
      </c>
      <c r="R45" s="21">
        <v>101.03542710783978</v>
      </c>
      <c r="S45" s="22">
        <f>(R45-R40)/R40*100</f>
        <v>2.3962195044613801</v>
      </c>
      <c r="T45" s="23">
        <f>(R45-R43)/R43*100</f>
        <v>-1.0616783813553636</v>
      </c>
      <c r="U45" s="21">
        <v>103.51</v>
      </c>
      <c r="V45" s="22">
        <f>(U45-U40)/U40*100</f>
        <v>15.821864160232741</v>
      </c>
      <c r="W45" s="23">
        <f>(U45-U43)/U43*100</f>
        <v>-1.1365807067812776</v>
      </c>
      <c r="X45" s="21">
        <v>73.14</v>
      </c>
      <c r="Y45" s="22">
        <f>(X45-X40)/X40*100</f>
        <v>-9.1879811273901222</v>
      </c>
      <c r="Z45" s="23">
        <f>(X45-X43)/X43*100</f>
        <v>-11.409883720930235</v>
      </c>
      <c r="AA45" s="21">
        <v>104.37</v>
      </c>
      <c r="AB45" s="22">
        <f>(AA45-AA40)/AA40*100</f>
        <v>-0.72291448682582604</v>
      </c>
      <c r="AC45" s="23">
        <f>(AA45-AA43)/AA43*100</f>
        <v>1.0358180058083324</v>
      </c>
      <c r="AD45" s="21">
        <v>112.43</v>
      </c>
      <c r="AE45" s="22">
        <f>(AD45-AD40)/AD40*100</f>
        <v>11.870646766169161</v>
      </c>
      <c r="AF45" s="23">
        <f>(AD45-AD43)/AD43*100</f>
        <v>7.3010116434434096</v>
      </c>
      <c r="AG45" s="21">
        <v>97</v>
      </c>
      <c r="AH45" s="22">
        <f>(AG45-AG40)/AG40*100</f>
        <v>4.2226281293650016</v>
      </c>
      <c r="AI45" s="23">
        <f>(AG45-AG43)/AG43*100</f>
        <v>-2.8640096134588418</v>
      </c>
    </row>
    <row r="46" spans="1:35" ht="14.25" customHeight="1" x14ac:dyDescent="0.2">
      <c r="A46" s="51"/>
      <c r="B46" s="15" t="s">
        <v>1</v>
      </c>
      <c r="C46" s="24">
        <v>100.96</v>
      </c>
      <c r="D46" s="25">
        <f>(C46-C41)/C41*100</f>
        <v>-4.6557748607045113</v>
      </c>
      <c r="E46" s="26">
        <f t="shared" si="0"/>
        <v>5.8946926788336382</v>
      </c>
      <c r="F46" s="24">
        <v>107.56</v>
      </c>
      <c r="G46" s="25">
        <f>(F46-F41)/F41*100</f>
        <v>3.0070867649875508</v>
      </c>
      <c r="H46" s="26">
        <f t="shared" si="1"/>
        <v>3.7522909231214436</v>
      </c>
      <c r="I46" s="24">
        <v>114.15</v>
      </c>
      <c r="J46" s="25">
        <f>(I46-I41)/I41*100</f>
        <v>13.042186571598338</v>
      </c>
      <c r="K46" s="26">
        <f t="shared" si="2"/>
        <v>3.6408207735609275</v>
      </c>
      <c r="L46" s="24">
        <v>86.53</v>
      </c>
      <c r="M46" s="25">
        <f>(L46-L41)/L41*100</f>
        <v>-15.158348857731143</v>
      </c>
      <c r="N46" s="26">
        <f t="shared" si="3"/>
        <v>-7.8782071755562706</v>
      </c>
      <c r="O46" s="24">
        <v>121.97</v>
      </c>
      <c r="P46" s="25">
        <f>(O46-O41)/O41*100</f>
        <v>16.65072685539403</v>
      </c>
      <c r="Q46" s="26">
        <f t="shared" si="4"/>
        <v>10.340148362583673</v>
      </c>
      <c r="R46" s="24">
        <v>100.40590883821946</v>
      </c>
      <c r="S46" s="25">
        <f>(R46-R41)/R41*100</f>
        <v>-2.3995676211673573</v>
      </c>
      <c r="T46" s="26">
        <f t="shared" ref="T46:T48" si="16">(R46-R45)/R45*100</f>
        <v>-0.62306686638579345</v>
      </c>
      <c r="U46" s="24">
        <v>106.24</v>
      </c>
      <c r="V46" s="25">
        <f>(U46-U41)/U41*100</f>
        <v>-2.3439654379998265</v>
      </c>
      <c r="W46" s="26">
        <f t="shared" si="6"/>
        <v>2.6374263356197369</v>
      </c>
      <c r="X46" s="24">
        <v>105.23</v>
      </c>
      <c r="Y46" s="25">
        <f>(X46-X41)/X41*100</f>
        <v>-9.0571255725520619</v>
      </c>
      <c r="Z46" s="26">
        <f t="shared" si="7"/>
        <v>43.874760732841125</v>
      </c>
      <c r="AA46" s="24">
        <v>106.07</v>
      </c>
      <c r="AB46" s="25">
        <f>(AA46-AA41)/AA41*100</f>
        <v>5.4793158313444623</v>
      </c>
      <c r="AC46" s="26">
        <f t="shared" si="8"/>
        <v>1.6288205423014166</v>
      </c>
      <c r="AD46" s="24">
        <v>111.66</v>
      </c>
      <c r="AE46" s="25">
        <f>(AD46-AD41)/AD41*100</f>
        <v>9.6964338343648588</v>
      </c>
      <c r="AF46" s="26">
        <f t="shared" si="9"/>
        <v>-0.68487058614249774</v>
      </c>
      <c r="AG46" s="24">
        <v>107.38</v>
      </c>
      <c r="AH46" s="25">
        <f>(AG46-AG41)/AG41*100</f>
        <v>0.74115770710197204</v>
      </c>
      <c r="AI46" s="26">
        <f t="shared" si="10"/>
        <v>10.701030927835047</v>
      </c>
    </row>
    <row r="47" spans="1:35" ht="14.25" customHeight="1" x14ac:dyDescent="0.2">
      <c r="A47" s="51"/>
      <c r="B47" s="15" t="s">
        <v>2</v>
      </c>
      <c r="C47" s="24">
        <v>97.7</v>
      </c>
      <c r="D47" s="25">
        <f>(C47-C42)/C42*100</f>
        <v>7.7890556045895867</v>
      </c>
      <c r="E47" s="26">
        <f t="shared" si="0"/>
        <v>-3.2290015847860456</v>
      </c>
      <c r="F47" s="24">
        <v>99.35</v>
      </c>
      <c r="G47" s="25">
        <f>(F47-F42)/F42*100</f>
        <v>6.3818395973872937</v>
      </c>
      <c r="H47" s="26">
        <f t="shared" si="1"/>
        <v>-7.632949051692087</v>
      </c>
      <c r="I47" s="24">
        <v>113.21</v>
      </c>
      <c r="J47" s="25">
        <f>(I47-I42)/I42*100</f>
        <v>14.157507310678625</v>
      </c>
      <c r="K47" s="26">
        <f t="shared" si="2"/>
        <v>-0.82347787998248956</v>
      </c>
      <c r="L47" s="24">
        <v>81.52</v>
      </c>
      <c r="M47" s="25">
        <f>(L47-L42)/L42*100</f>
        <v>-5.8116695551704236</v>
      </c>
      <c r="N47" s="26">
        <f t="shared" si="3"/>
        <v>-5.7898994568357853</v>
      </c>
      <c r="O47" s="24">
        <v>110.38</v>
      </c>
      <c r="P47" s="25">
        <f>(O47-O42)/O42*100</f>
        <v>18.471611033594499</v>
      </c>
      <c r="Q47" s="26">
        <f t="shared" si="4"/>
        <v>-9.5023366401574183</v>
      </c>
      <c r="R47" s="24">
        <v>93.89629068628318</v>
      </c>
      <c r="S47" s="25">
        <f>(R47-R42)/R42*100</f>
        <v>-2.5313751635815103</v>
      </c>
      <c r="T47" s="26">
        <f t="shared" si="16"/>
        <v>-6.483301856691523</v>
      </c>
      <c r="U47" s="24">
        <v>100.13</v>
      </c>
      <c r="V47" s="25">
        <f>(U47-U42)/U42*100</f>
        <v>3.0886440852465769</v>
      </c>
      <c r="W47" s="26">
        <f t="shared" si="6"/>
        <v>-5.7511295180722888</v>
      </c>
      <c r="X47" s="24">
        <v>120.91</v>
      </c>
      <c r="Y47" s="25">
        <f>(X47-X42)/X42*100</f>
        <v>-0.23104216519514906</v>
      </c>
      <c r="Z47" s="26">
        <f t="shared" si="7"/>
        <v>14.900693718521326</v>
      </c>
      <c r="AA47" s="24">
        <v>99.49</v>
      </c>
      <c r="AB47" s="25">
        <f>(AA47-AA42)/AA42*100</f>
        <v>9.3176574002856718</v>
      </c>
      <c r="AC47" s="26">
        <f t="shared" si="8"/>
        <v>-6.203450551522578</v>
      </c>
      <c r="AD47" s="24">
        <v>97.74</v>
      </c>
      <c r="AE47" s="25">
        <f>(AD47-AD42)/AD42*100</f>
        <v>5.1759388787259093</v>
      </c>
      <c r="AF47" s="26">
        <f t="shared" si="9"/>
        <v>-12.466415905427192</v>
      </c>
      <c r="AG47" s="24">
        <v>110.11</v>
      </c>
      <c r="AH47" s="25">
        <f>(AG47-AG42)/AG42*100</f>
        <v>9.5839968152866195</v>
      </c>
      <c r="AI47" s="26">
        <f t="shared" si="10"/>
        <v>2.5423728813559361</v>
      </c>
    </row>
    <row r="48" spans="1:35" ht="14.25" customHeight="1" x14ac:dyDescent="0.2">
      <c r="A48" s="51"/>
      <c r="B48" s="39" t="s">
        <v>3</v>
      </c>
      <c r="C48" s="40">
        <v>93.02</v>
      </c>
      <c r="D48" s="41">
        <f>(C48-C43)/C43*100</f>
        <v>-4.9846782431052192</v>
      </c>
      <c r="E48" s="42">
        <f t="shared" si="0"/>
        <v>-4.79017400204709</v>
      </c>
      <c r="F48" s="40">
        <v>105.56</v>
      </c>
      <c r="G48" s="41">
        <f>(F48-F43)/F43*100</f>
        <v>4.2464941734149688</v>
      </c>
      <c r="H48" s="42">
        <f t="shared" si="1"/>
        <v>6.2506290890790224</v>
      </c>
      <c r="I48" s="40">
        <v>118.39</v>
      </c>
      <c r="J48" s="41">
        <f>(I48-I43)/I43*100</f>
        <v>15.187779723681649</v>
      </c>
      <c r="K48" s="42">
        <f t="shared" si="2"/>
        <v>4.5755675293702032</v>
      </c>
      <c r="L48" s="40">
        <v>86</v>
      </c>
      <c r="M48" s="41">
        <f>(L48-L43)/L43*100</f>
        <v>-11.349345428306364</v>
      </c>
      <c r="N48" s="42">
        <f t="shared" si="3"/>
        <v>5.4955839057899958</v>
      </c>
      <c r="O48" s="40">
        <v>134.51</v>
      </c>
      <c r="P48" s="41">
        <f>(O48-O43)/O43*100</f>
        <v>15.528643820321209</v>
      </c>
      <c r="Q48" s="42">
        <f t="shared" si="4"/>
        <v>21.860844355861566</v>
      </c>
      <c r="R48" s="40">
        <v>103.35103951724554</v>
      </c>
      <c r="S48" s="41">
        <f>(R48-R43)/R43*100</f>
        <v>1.2058708522553341</v>
      </c>
      <c r="T48" s="42">
        <f t="shared" si="16"/>
        <v>10.069352859264285</v>
      </c>
      <c r="U48" s="40">
        <v>107.46</v>
      </c>
      <c r="V48" s="41">
        <f>(U48-U43)/U43*100</f>
        <v>2.6361031518624554</v>
      </c>
      <c r="W48" s="42">
        <f t="shared" si="6"/>
        <v>7.3204833716168967</v>
      </c>
      <c r="X48" s="40">
        <v>81.77</v>
      </c>
      <c r="Y48" s="41">
        <f>(X48-X43)/X43*100</f>
        <v>-0.95687984496124789</v>
      </c>
      <c r="Z48" s="42">
        <f t="shared" si="7"/>
        <v>-32.371185179058806</v>
      </c>
      <c r="AA48" s="40">
        <v>112.42</v>
      </c>
      <c r="AB48" s="41">
        <f>(AA48-AA43)/AA43*100</f>
        <v>8.8286544046466648</v>
      </c>
      <c r="AC48" s="42">
        <f t="shared" si="8"/>
        <v>12.996281033269682</v>
      </c>
      <c r="AD48" s="40">
        <v>111.03</v>
      </c>
      <c r="AE48" s="41">
        <f>(AD48-AD43)/AD43*100</f>
        <v>5.9648787936629128</v>
      </c>
      <c r="AF48" s="42">
        <f t="shared" si="9"/>
        <v>13.597298956414985</v>
      </c>
      <c r="AG48" s="40">
        <v>114.12</v>
      </c>
      <c r="AH48" s="41">
        <f>(AG48-AG43)/AG43*100</f>
        <v>14.279991988784301</v>
      </c>
      <c r="AI48" s="42">
        <f t="shared" si="10"/>
        <v>3.6418127327218284</v>
      </c>
    </row>
    <row r="49" spans="1:35" ht="14.25" customHeight="1" thickBot="1" x14ac:dyDescent="0.25">
      <c r="A49" s="56" t="s">
        <v>22</v>
      </c>
      <c r="B49" s="57"/>
      <c r="C49" s="37">
        <f>AVERAGE(C45:C48)</f>
        <v>96.754999999999995</v>
      </c>
      <c r="D49" s="38">
        <f>AVERAGE(C49-C44)/C44*100</f>
        <v>-3.24258106452662</v>
      </c>
      <c r="E49" s="28"/>
      <c r="F49" s="37">
        <f>AVERAGE(F45:F48)</f>
        <v>104.03500000000001</v>
      </c>
      <c r="G49" s="38">
        <f>AVERAGE(F49-F44)/F44*100</f>
        <v>4.0376009400235091</v>
      </c>
      <c r="H49" s="28"/>
      <c r="I49" s="37">
        <f>AVERAGE(I45:I48)</f>
        <v>113.9725</v>
      </c>
      <c r="J49" s="38">
        <f>AVERAGE(I49-I44)/I44*100</f>
        <v>13.972499999999997</v>
      </c>
      <c r="K49" s="28"/>
      <c r="L49" s="37">
        <f>AVERAGE(L45:L48)</f>
        <v>86.995000000000005</v>
      </c>
      <c r="M49" s="38">
        <f>AVERAGE(L49-L44)/L44*100</f>
        <v>-13.007174820629478</v>
      </c>
      <c r="N49" s="28"/>
      <c r="O49" s="37">
        <f>AVERAGE(O45:O48)</f>
        <v>119.35</v>
      </c>
      <c r="P49" s="38">
        <f>AVERAGE(O49-O44)/O44*100</f>
        <v>19.349999999999994</v>
      </c>
      <c r="Q49" s="28"/>
      <c r="R49" s="37">
        <f>AVERAGE(R45:R48)</f>
        <v>99.672166537397004</v>
      </c>
      <c r="S49" s="38">
        <f>AVERAGE(R49-R44)/R44*100</f>
        <v>-0.32783346260301011</v>
      </c>
      <c r="T49" s="28"/>
      <c r="U49" s="37">
        <f>AVERAGE(U45:U48)</f>
        <v>104.33499999999999</v>
      </c>
      <c r="V49" s="38">
        <f>AVERAGE(U49-U44)/U44*100</f>
        <v>4.3376084402109969</v>
      </c>
      <c r="W49" s="28"/>
      <c r="X49" s="37">
        <f>AVERAGE(X45:X48)</f>
        <v>95.262499999999989</v>
      </c>
      <c r="Y49" s="38">
        <f>AVERAGE(X49-X44)/X44*100</f>
        <v>-4.7375000000000114</v>
      </c>
      <c r="Z49" s="28"/>
      <c r="AA49" s="37">
        <f>AVERAGE(AA45:AA48)</f>
        <v>105.58750000000001</v>
      </c>
      <c r="AB49" s="38">
        <f>AVERAGE(AA49-AA44)/AA44*100</f>
        <v>5.5875000000000057</v>
      </c>
      <c r="AC49" s="28"/>
      <c r="AD49" s="37">
        <f>AVERAGE(AD45:AD48)</f>
        <v>108.215</v>
      </c>
      <c r="AE49" s="38">
        <f>AVERAGE(AD49-AD44)/AD44*100</f>
        <v>8.2150000000000034</v>
      </c>
      <c r="AF49" s="28"/>
      <c r="AG49" s="37">
        <f>AVERAGE(AG45:AG48)</f>
        <v>107.1525</v>
      </c>
      <c r="AH49" s="38">
        <f>AVERAGE(AG49-AG44)/AG44*100</f>
        <v>7.1525000000000034</v>
      </c>
      <c r="AI49" s="28"/>
    </row>
    <row r="50" spans="1:35" ht="14.25" customHeight="1" x14ac:dyDescent="0.2">
      <c r="A50" s="50">
        <v>2017</v>
      </c>
      <c r="B50" s="14" t="s">
        <v>0</v>
      </c>
      <c r="C50" s="21">
        <v>96.91</v>
      </c>
      <c r="D50" s="22">
        <f>(C50-C45)/C45*100</f>
        <v>1.6467379903503179</v>
      </c>
      <c r="E50" s="23">
        <f>(C50-C48)/C48*100</f>
        <v>4.1818963663728237</v>
      </c>
      <c r="F50" s="21">
        <v>107.1</v>
      </c>
      <c r="G50" s="22">
        <f>(F50-F45)/F45*100</f>
        <v>3.3085752869682574</v>
      </c>
      <c r="H50" s="23">
        <f>(F50-F48)/F48*100</f>
        <v>1.4588859416445548</v>
      </c>
      <c r="I50" s="21">
        <v>129.47</v>
      </c>
      <c r="J50" s="22">
        <f>(I50-I45)/I45*100</f>
        <v>17.550390412202649</v>
      </c>
      <c r="K50" s="23">
        <f>(I50-I48)/I48*100</f>
        <v>9.3588985556212503</v>
      </c>
      <c r="L50" s="21">
        <v>99.26</v>
      </c>
      <c r="M50" s="22">
        <f>(L50-L45)/L45*100</f>
        <v>5.6744384115830915</v>
      </c>
      <c r="N50" s="23">
        <f>(L50-L48)/L48*100</f>
        <v>15.418604651162795</v>
      </c>
      <c r="O50" s="21">
        <v>127.14</v>
      </c>
      <c r="P50" s="22">
        <f>(O50-O45)/O45*100</f>
        <v>15.017188348109276</v>
      </c>
      <c r="Q50" s="23">
        <f>(O50-O48)/O48*100</f>
        <v>-5.4791465318563608</v>
      </c>
      <c r="R50" s="21">
        <v>102.4390636647472</v>
      </c>
      <c r="S50" s="22">
        <f>(R50-R45)/R45*100</f>
        <v>1.3892518664856524</v>
      </c>
      <c r="T50" s="23">
        <f>(R50-R48)/R48*100</f>
        <v>-0.88240607618287981</v>
      </c>
      <c r="U50" s="21">
        <v>106.51</v>
      </c>
      <c r="V50" s="22">
        <f>(U50-U45)/U45*100</f>
        <v>2.8982706984832385</v>
      </c>
      <c r="W50" s="23">
        <f>(U50-U48)/U48*100</f>
        <v>-0.88404987902474286</v>
      </c>
      <c r="X50" s="21">
        <v>65.56</v>
      </c>
      <c r="Y50" s="22">
        <f>(X50-X45)/X45*100</f>
        <v>-10.363686081487556</v>
      </c>
      <c r="Z50" s="23">
        <f>(X50-X48)/X48*100</f>
        <v>-19.823896294484523</v>
      </c>
      <c r="AA50" s="21">
        <v>114.33</v>
      </c>
      <c r="AB50" s="22">
        <f>(AA50-AA45)/AA45*100</f>
        <v>9.542972118424828</v>
      </c>
      <c r="AC50" s="23">
        <f>(AA50-AA48)/AA48*100</f>
        <v>1.6989859455612848</v>
      </c>
      <c r="AD50" s="21">
        <v>115.01</v>
      </c>
      <c r="AE50" s="22">
        <f>(AD50-AD45)/AD45*100</f>
        <v>2.2947611847371685</v>
      </c>
      <c r="AF50" s="23">
        <f>(AD50-AD48)/AD48*100</f>
        <v>3.5846167702422806</v>
      </c>
      <c r="AG50" s="21">
        <v>87.45</v>
      </c>
      <c r="AH50" s="22">
        <f>(AG50-AG45)/AG45*100</f>
        <v>-9.845360824742265</v>
      </c>
      <c r="AI50" s="23">
        <f>(AG50-AG48)/AG48*100</f>
        <v>-23.370136698212409</v>
      </c>
    </row>
    <row r="51" spans="1:35" ht="14.25" customHeight="1" x14ac:dyDescent="0.2">
      <c r="A51" s="51"/>
      <c r="B51" s="15" t="s">
        <v>1</v>
      </c>
      <c r="C51" s="24">
        <v>100.41</v>
      </c>
      <c r="D51" s="25">
        <f>(C51-C46)/C46*100</f>
        <v>-0.54477020602218418</v>
      </c>
      <c r="E51" s="26">
        <f t="shared" si="0"/>
        <v>3.6115983902590036</v>
      </c>
      <c r="F51" s="24">
        <v>111.62</v>
      </c>
      <c r="G51" s="25">
        <f>(F51-F46)/F46*100</f>
        <v>3.7746374116772055</v>
      </c>
      <c r="H51" s="26">
        <f t="shared" si="1"/>
        <v>4.2203548085901126</v>
      </c>
      <c r="I51" s="24">
        <v>121.53</v>
      </c>
      <c r="J51" s="25">
        <f>(I51-I46)/I46*100</f>
        <v>6.4651773981603116</v>
      </c>
      <c r="K51" s="26">
        <f t="shared" si="2"/>
        <v>-6.1326948327797925</v>
      </c>
      <c r="L51" s="24">
        <v>102.1</v>
      </c>
      <c r="M51" s="25">
        <f>(L51-L46)/L46*100</f>
        <v>17.993759389806996</v>
      </c>
      <c r="N51" s="26">
        <f t="shared" si="3"/>
        <v>2.861172677815826</v>
      </c>
      <c r="O51" s="24">
        <v>149.01</v>
      </c>
      <c r="P51" s="25">
        <f>(O51-O46)/O46*100</f>
        <v>22.169385914569151</v>
      </c>
      <c r="Q51" s="26">
        <f t="shared" si="4"/>
        <v>17.201510146295416</v>
      </c>
      <c r="R51" s="24">
        <v>102.19323795089309</v>
      </c>
      <c r="S51" s="25">
        <f>(R51-R46)/R46*100</f>
        <v>1.7801035151760771</v>
      </c>
      <c r="T51" s="26">
        <f t="shared" ref="T51:T53" si="17">(R51-R50)/R50*100</f>
        <v>-0.23997262866304389</v>
      </c>
      <c r="U51" s="24">
        <v>109.58</v>
      </c>
      <c r="V51" s="25">
        <f>(U51-U46)/U46*100</f>
        <v>3.143825301204823</v>
      </c>
      <c r="W51" s="26">
        <f t="shared" si="6"/>
        <v>2.8823584639939845</v>
      </c>
      <c r="X51" s="24">
        <v>121.77</v>
      </c>
      <c r="Y51" s="25">
        <f>(X51-X46)/X46*100</f>
        <v>15.717951154613697</v>
      </c>
      <c r="Z51" s="26">
        <f t="shared" si="7"/>
        <v>85.738255033557039</v>
      </c>
      <c r="AA51" s="24">
        <v>115.8</v>
      </c>
      <c r="AB51" s="25">
        <f>(AA51-AA46)/AA46*100</f>
        <v>9.173187517677011</v>
      </c>
      <c r="AC51" s="26">
        <f t="shared" si="8"/>
        <v>1.2857517711886635</v>
      </c>
      <c r="AD51" s="24">
        <v>112.78</v>
      </c>
      <c r="AE51" s="25">
        <f>(AD51-AD46)/AD46*100</f>
        <v>1.0030449579079388</v>
      </c>
      <c r="AF51" s="26">
        <f t="shared" si="9"/>
        <v>-1.9389618294061419</v>
      </c>
      <c r="AG51" s="24">
        <v>90.24</v>
      </c>
      <c r="AH51" s="25">
        <f>(AG51-AG46)/AG46*100</f>
        <v>-15.962004097597319</v>
      </c>
      <c r="AI51" s="26">
        <f t="shared" si="10"/>
        <v>3.1903945111492185</v>
      </c>
    </row>
    <row r="52" spans="1:35" ht="14.25" customHeight="1" x14ac:dyDescent="0.2">
      <c r="A52" s="51"/>
      <c r="B52" s="15" t="s">
        <v>2</v>
      </c>
      <c r="C52" s="24">
        <v>95.66</v>
      </c>
      <c r="D52" s="25">
        <f>(C52-C47)/C47*100</f>
        <v>-2.0880245649948885</v>
      </c>
      <c r="E52" s="26">
        <f t="shared" si="0"/>
        <v>-4.7306045214620065</v>
      </c>
      <c r="F52" s="24">
        <v>107.08</v>
      </c>
      <c r="G52" s="25">
        <f>(F52-F47)/F47*100</f>
        <v>7.7805737292400643</v>
      </c>
      <c r="H52" s="26">
        <f t="shared" si="1"/>
        <v>-4.0673714388102544</v>
      </c>
      <c r="I52" s="24">
        <v>118.23</v>
      </c>
      <c r="J52" s="25">
        <f>(I52-I47)/I47*100</f>
        <v>4.4342372581927485</v>
      </c>
      <c r="K52" s="26">
        <f t="shared" si="2"/>
        <v>-2.7153789187854827</v>
      </c>
      <c r="L52" s="24">
        <v>89.07</v>
      </c>
      <c r="M52" s="25">
        <f>(L52-L47)/L47*100</f>
        <v>9.2615309126594667</v>
      </c>
      <c r="N52" s="26">
        <f t="shared" si="3"/>
        <v>-12.761998041136144</v>
      </c>
      <c r="O52" s="24">
        <v>146</v>
      </c>
      <c r="P52" s="25">
        <f>(O52-O47)/O47*100</f>
        <v>32.270338829498101</v>
      </c>
      <c r="Q52" s="26">
        <f t="shared" si="4"/>
        <v>-2.0199986578081948</v>
      </c>
      <c r="R52" s="24">
        <v>97.235866872849982</v>
      </c>
      <c r="S52" s="25">
        <f>(R52-R47)/R47*100</f>
        <v>3.5566646585908885</v>
      </c>
      <c r="T52" s="26">
        <f t="shared" si="17"/>
        <v>-4.8509775964093382</v>
      </c>
      <c r="U52" s="24">
        <v>106.05</v>
      </c>
      <c r="V52" s="25">
        <f>(U52-U47)/U47*100</f>
        <v>5.912313991810648</v>
      </c>
      <c r="W52" s="26">
        <f t="shared" si="6"/>
        <v>-3.2213907647380919</v>
      </c>
      <c r="X52" s="24">
        <v>142.32</v>
      </c>
      <c r="Y52" s="25">
        <f>(X52-X47)/X47*100</f>
        <v>17.707385658754443</v>
      </c>
      <c r="Z52" s="26">
        <f t="shared" si="7"/>
        <v>16.876077851687608</v>
      </c>
      <c r="AA52" s="24">
        <v>110</v>
      </c>
      <c r="AB52" s="25">
        <f>(AA52-AA47)/AA47*100</f>
        <v>10.563875766408689</v>
      </c>
      <c r="AC52" s="26">
        <f t="shared" si="8"/>
        <v>-5.0086355785837631</v>
      </c>
      <c r="AD52" s="24">
        <v>108.84</v>
      </c>
      <c r="AE52" s="25">
        <f>(AD52-AD47)/AD47*100</f>
        <v>11.356660527931256</v>
      </c>
      <c r="AF52" s="26">
        <f t="shared" si="9"/>
        <v>-3.4935272211384976</v>
      </c>
      <c r="AG52" s="24">
        <v>90.61</v>
      </c>
      <c r="AH52" s="25">
        <f>(AG52-AG47)/AG47*100</f>
        <v>-17.709563164108619</v>
      </c>
      <c r="AI52" s="26">
        <f t="shared" si="10"/>
        <v>0.41001773049645901</v>
      </c>
    </row>
    <row r="53" spans="1:35" ht="14.25" customHeight="1" x14ac:dyDescent="0.2">
      <c r="A53" s="51"/>
      <c r="B53" s="39" t="s">
        <v>3</v>
      </c>
      <c r="C53" s="40">
        <v>94.3</v>
      </c>
      <c r="D53" s="41">
        <f>(C53-C48)/C48*100</f>
        <v>1.3760481616856601</v>
      </c>
      <c r="E53" s="42">
        <f t="shared" si="0"/>
        <v>-1.4217018607568466</v>
      </c>
      <c r="F53" s="40">
        <v>110.3</v>
      </c>
      <c r="G53" s="41">
        <f>(F53-F48)/F48*100</f>
        <v>4.4903372489579336</v>
      </c>
      <c r="H53" s="42">
        <f t="shared" si="1"/>
        <v>3.0070974971983553</v>
      </c>
      <c r="I53" s="40">
        <v>116.44</v>
      </c>
      <c r="J53" s="41">
        <f>(I53-I48)/I48*100</f>
        <v>-1.6470985725145728</v>
      </c>
      <c r="K53" s="42">
        <f t="shared" si="2"/>
        <v>-1.5139981392201693</v>
      </c>
      <c r="L53" s="40">
        <v>102.54</v>
      </c>
      <c r="M53" s="41">
        <f>(L53-L48)/L48*100</f>
        <v>19.232558139534891</v>
      </c>
      <c r="N53" s="42">
        <f t="shared" si="3"/>
        <v>15.122937015830262</v>
      </c>
      <c r="O53" s="40">
        <v>151.94</v>
      </c>
      <c r="P53" s="41">
        <f>(O53-O48)/O48*100</f>
        <v>12.95814437588284</v>
      </c>
      <c r="Q53" s="42">
        <f t="shared" si="4"/>
        <v>4.0684931506849296</v>
      </c>
      <c r="R53" s="40">
        <v>105.76426989385723</v>
      </c>
      <c r="S53" s="41">
        <f>(R53-R48)/R48*100</f>
        <v>2.3349841355093606</v>
      </c>
      <c r="T53" s="42">
        <f t="shared" si="17"/>
        <v>8.7708407353012809</v>
      </c>
      <c r="U53" s="40">
        <v>102.4</v>
      </c>
      <c r="V53" s="41">
        <f>(U53-U48)/U48*100</f>
        <v>-4.7087288293318332</v>
      </c>
      <c r="W53" s="42">
        <f t="shared" si="6"/>
        <v>-3.4417727487034337</v>
      </c>
      <c r="X53" s="40">
        <v>71.7</v>
      </c>
      <c r="Y53" s="41">
        <f>(X53-X48)/X48*100</f>
        <v>-12.315029962088778</v>
      </c>
      <c r="Z53" s="42">
        <f t="shared" si="7"/>
        <v>-49.620573355817868</v>
      </c>
      <c r="AA53" s="40">
        <v>114.37</v>
      </c>
      <c r="AB53" s="41">
        <f>(AA53-AA48)/AA48*100</f>
        <v>1.7345668030599564</v>
      </c>
      <c r="AC53" s="42">
        <f t="shared" si="8"/>
        <v>3.9727272727272771</v>
      </c>
      <c r="AD53" s="40">
        <v>120.85</v>
      </c>
      <c r="AE53" s="41">
        <f>(AD53-AD48)/AD48*100</f>
        <v>8.844456453210837</v>
      </c>
      <c r="AF53" s="42">
        <f t="shared" si="9"/>
        <v>11.034546122748981</v>
      </c>
      <c r="AG53" s="40">
        <v>88.77</v>
      </c>
      <c r="AH53" s="41">
        <f>(AG53-AG48)/AG48*100</f>
        <v>-22.213459516298638</v>
      </c>
      <c r="AI53" s="42">
        <f t="shared" si="10"/>
        <v>-2.0306809402935699</v>
      </c>
    </row>
    <row r="54" spans="1:35" ht="14.25" customHeight="1" thickBot="1" x14ac:dyDescent="0.25">
      <c r="A54" s="56" t="s">
        <v>22</v>
      </c>
      <c r="B54" s="57"/>
      <c r="C54" s="37">
        <f>AVERAGE(C50:C53)</f>
        <v>96.820000000000007</v>
      </c>
      <c r="D54" s="38">
        <f>AVERAGE(C54-C49)/C49*100</f>
        <v>6.7179990698167477E-2</v>
      </c>
      <c r="E54" s="28"/>
      <c r="F54" s="37">
        <f>AVERAGE(F50:F53)</f>
        <v>109.02500000000001</v>
      </c>
      <c r="G54" s="38">
        <f>AVERAGE(F54-F49)/F49*100</f>
        <v>4.7964627288893107</v>
      </c>
      <c r="H54" s="28"/>
      <c r="I54" s="37">
        <f>AVERAGE(I50:I53)</f>
        <v>121.4175</v>
      </c>
      <c r="J54" s="38">
        <f>AVERAGE(I54-I49)/I49*100</f>
        <v>6.5322775230867158</v>
      </c>
      <c r="K54" s="28"/>
      <c r="L54" s="37">
        <f>AVERAGE(L50:L53)</f>
        <v>98.242500000000007</v>
      </c>
      <c r="M54" s="38">
        <f>AVERAGE(L54-L49)/L49*100</f>
        <v>12.928903959997703</v>
      </c>
      <c r="N54" s="28"/>
      <c r="O54" s="37">
        <f>AVERAGE(O50:O53)</f>
        <v>143.52249999999998</v>
      </c>
      <c r="P54" s="38">
        <f>AVERAGE(O54-O49)/O49*100</f>
        <v>20.253456221198146</v>
      </c>
      <c r="Q54" s="28"/>
      <c r="R54" s="37">
        <f>AVERAGE(R50:R53)</f>
        <v>101.90810959558686</v>
      </c>
      <c r="S54" s="38">
        <f>AVERAGE(R54-R49)/R49*100</f>
        <v>2.2432973375279595</v>
      </c>
      <c r="T54" s="28"/>
      <c r="U54" s="37">
        <f>AVERAGE(U50:U53)</f>
        <v>106.13499999999999</v>
      </c>
      <c r="V54" s="38">
        <f>AVERAGE(U54-U49)/U49*100</f>
        <v>1.7252120573153755</v>
      </c>
      <c r="W54" s="28"/>
      <c r="X54" s="37">
        <f>AVERAGE(X50:X53)</f>
        <v>100.33749999999999</v>
      </c>
      <c r="Y54" s="38">
        <f>AVERAGE(X54-X49)/X49*100</f>
        <v>5.3273848576302356</v>
      </c>
      <c r="Z54" s="28"/>
      <c r="AA54" s="37">
        <f>AVERAGE(AA50:AA53)</f>
        <v>113.625</v>
      </c>
      <c r="AB54" s="38">
        <f>AVERAGE(AA54-AA49)/AA49*100</f>
        <v>7.6121700011838458</v>
      </c>
      <c r="AC54" s="28"/>
      <c r="AD54" s="37">
        <f>AVERAGE(AD50:AD53)</f>
        <v>114.37</v>
      </c>
      <c r="AE54" s="38">
        <f>AVERAGE(AD54-AD49)/AD49*100</f>
        <v>5.6877512359654405</v>
      </c>
      <c r="AF54" s="28"/>
      <c r="AG54" s="37">
        <f>AVERAGE(AG50:AG53)</f>
        <v>89.267499999999998</v>
      </c>
      <c r="AH54" s="38">
        <f>AVERAGE(AG54-AG49)/AG49*100</f>
        <v>-16.691164461865103</v>
      </c>
      <c r="AI54" s="28"/>
    </row>
    <row r="55" spans="1:35" ht="14.25" customHeight="1" x14ac:dyDescent="0.2">
      <c r="A55" s="50">
        <v>2018</v>
      </c>
      <c r="B55" s="14" t="s">
        <v>0</v>
      </c>
      <c r="C55" s="21">
        <v>87.99</v>
      </c>
      <c r="D55" s="22">
        <f>(C55-C50)/C50*100</f>
        <v>-9.2044164688886614</v>
      </c>
      <c r="E55" s="23">
        <f>(C55-C53)/C53*100</f>
        <v>-6.6914103923647952</v>
      </c>
      <c r="F55" s="21">
        <v>111.23</v>
      </c>
      <c r="G55" s="22">
        <f>(F55-F50)/F50*100</f>
        <v>3.8562091503268068</v>
      </c>
      <c r="H55" s="23">
        <f>(F55-F53)/F53*100</f>
        <v>0.84315503173164708</v>
      </c>
      <c r="I55" s="21">
        <v>116.35</v>
      </c>
      <c r="J55" s="22">
        <f>(I55-I50)/I50*100</f>
        <v>-10.133621688422032</v>
      </c>
      <c r="K55" s="23">
        <f>(I55-I53)/I53*100</f>
        <v>-7.7293026451394201E-2</v>
      </c>
      <c r="L55" s="21">
        <v>108.07</v>
      </c>
      <c r="M55" s="22">
        <f>(L55-L50)/L50*100</f>
        <v>8.8756800322385523</v>
      </c>
      <c r="N55" s="23">
        <f>(L55-L53)/L53*100</f>
        <v>5.3930173590793702</v>
      </c>
      <c r="O55" s="21">
        <v>150.37</v>
      </c>
      <c r="P55" s="22">
        <f>(O55-O50)/O50*100</f>
        <v>18.271197105552936</v>
      </c>
      <c r="Q55" s="23">
        <f>(O55-O53)/O53*100</f>
        <v>-1.0333026194550434</v>
      </c>
      <c r="R55" s="21">
        <v>104.70179343976433</v>
      </c>
      <c r="S55" s="22">
        <f>(R55-R50)/R50*100</f>
        <v>2.2088544097029055</v>
      </c>
      <c r="T55" s="23">
        <f>(R55-R53)/R53*100</f>
        <v>-1.0045703101427172</v>
      </c>
      <c r="U55" s="21">
        <v>101.32</v>
      </c>
      <c r="V55" s="22">
        <f>(U55-U50)/U50*100</f>
        <v>-4.8727818984133053</v>
      </c>
      <c r="W55" s="23">
        <f>(U55-U53)/U53*100</f>
        <v>-1.0546875000000122</v>
      </c>
      <c r="X55" s="21">
        <v>65.94</v>
      </c>
      <c r="Y55" s="22">
        <f>(X55-X50)/X50*100</f>
        <v>0.57962172056131089</v>
      </c>
      <c r="Z55" s="23">
        <f>(X55-X53)/X53*100</f>
        <v>-8.0334728033472871</v>
      </c>
      <c r="AA55" s="21">
        <v>114.84</v>
      </c>
      <c r="AB55" s="22">
        <f>(AA55-AA50)/AA50*100</f>
        <v>0.44607714510627577</v>
      </c>
      <c r="AC55" s="23">
        <f>(AA55-AA53)/AA53*100</f>
        <v>0.41094692664160082</v>
      </c>
      <c r="AD55" s="21">
        <v>123.62</v>
      </c>
      <c r="AE55" s="22">
        <f>(AD55-AD50)/AD50*100</f>
        <v>7.4863055386488115</v>
      </c>
      <c r="AF55" s="23">
        <f>(AD55-AD53)/AD53*100</f>
        <v>2.2920976417046011</v>
      </c>
      <c r="AG55" s="21">
        <v>87.49</v>
      </c>
      <c r="AH55" s="22">
        <f>(AG55-AG50)/AG50*100</f>
        <v>4.574042309890456E-2</v>
      </c>
      <c r="AI55" s="23">
        <f>(AG55-AG53)/AG53*100</f>
        <v>-1.4419285794750492</v>
      </c>
    </row>
    <row r="56" spans="1:35" ht="14.25" customHeight="1" x14ac:dyDescent="0.2">
      <c r="A56" s="51"/>
      <c r="B56" s="15" t="s">
        <v>1</v>
      </c>
      <c r="C56" s="24">
        <v>92.6</v>
      </c>
      <c r="D56" s="25">
        <f>(C56-C51)/C51*100</f>
        <v>-7.7781097500249006</v>
      </c>
      <c r="E56" s="26">
        <f t="shared" si="0"/>
        <v>5.239231730878509</v>
      </c>
      <c r="F56" s="24">
        <v>113.54</v>
      </c>
      <c r="G56" s="25">
        <f>(F56-F51)/F51*100</f>
        <v>1.7201218419638071</v>
      </c>
      <c r="H56" s="26">
        <f t="shared" si="1"/>
        <v>2.0767778477029597</v>
      </c>
      <c r="I56" s="24">
        <v>117.84</v>
      </c>
      <c r="J56" s="25">
        <f>(I56-I51)/I51*100</f>
        <v>-3.0362873364601315</v>
      </c>
      <c r="K56" s="26">
        <f t="shared" si="2"/>
        <v>1.2806188225182717</v>
      </c>
      <c r="L56" s="24">
        <v>112.18</v>
      </c>
      <c r="M56" s="25">
        <f>(L56-L51)/L51*100</f>
        <v>9.8726738491674961</v>
      </c>
      <c r="N56" s="26">
        <f t="shared" si="3"/>
        <v>3.803090589432788</v>
      </c>
      <c r="O56" s="24">
        <v>165.57</v>
      </c>
      <c r="P56" s="25">
        <f>(O56-O51)/O51*100</f>
        <v>11.113348097443126</v>
      </c>
      <c r="Q56" s="26">
        <f t="shared" si="4"/>
        <v>10.108399281771623</v>
      </c>
      <c r="R56" s="24">
        <v>109.71335146853389</v>
      </c>
      <c r="S56" s="25">
        <f>(R56-R51)/R51*100</f>
        <v>7.3587192933982912</v>
      </c>
      <c r="T56" s="26">
        <f t="shared" ref="T56:T58" si="18">(R56-R55)/R55*100</f>
        <v>4.7865063855403207</v>
      </c>
      <c r="U56" s="24">
        <v>101.53</v>
      </c>
      <c r="V56" s="25">
        <f>(U56-U51)/U51*100</f>
        <v>-7.346231064062783</v>
      </c>
      <c r="W56" s="26">
        <f t="shared" si="6"/>
        <v>0.20726411369917883</v>
      </c>
      <c r="X56" s="24">
        <v>105.5</v>
      </c>
      <c r="Y56" s="25">
        <f>(X56-X51)/X51*100</f>
        <v>-13.361254824669455</v>
      </c>
      <c r="Z56" s="26">
        <f t="shared" si="7"/>
        <v>59.993933879284199</v>
      </c>
      <c r="AA56" s="24">
        <v>113.28</v>
      </c>
      <c r="AB56" s="25">
        <f>(AA56-AA51)/AA51*100</f>
        <v>-2.1761658031088049</v>
      </c>
      <c r="AC56" s="26">
        <f t="shared" si="8"/>
        <v>-1.3584117032392915</v>
      </c>
      <c r="AD56" s="24">
        <v>129.29</v>
      </c>
      <c r="AE56" s="25">
        <f>(AD56-AD51)/AD51*100</f>
        <v>14.639120411420455</v>
      </c>
      <c r="AF56" s="26">
        <f t="shared" si="9"/>
        <v>4.5866364665911563</v>
      </c>
      <c r="AG56" s="24">
        <v>93.09</v>
      </c>
      <c r="AH56" s="25">
        <f>(AG56-AG51)/AG51*100</f>
        <v>3.1582446808510736</v>
      </c>
      <c r="AI56" s="26">
        <f t="shared" si="10"/>
        <v>6.4007315121728308</v>
      </c>
    </row>
    <row r="57" spans="1:35" ht="14.25" customHeight="1" x14ac:dyDescent="0.2">
      <c r="A57" s="51"/>
      <c r="B57" s="15" t="s">
        <v>2</v>
      </c>
      <c r="C57" s="24">
        <v>85.93</v>
      </c>
      <c r="D57" s="25">
        <f>(C57-C52)/C52*100</f>
        <v>-10.171440518503021</v>
      </c>
      <c r="E57" s="26">
        <f t="shared" si="0"/>
        <v>-7.2030237580993388</v>
      </c>
      <c r="F57" s="24">
        <v>107.71</v>
      </c>
      <c r="G57" s="25">
        <f>(F57-F52)/F52*100</f>
        <v>0.58834516249532631</v>
      </c>
      <c r="H57" s="26">
        <f t="shared" si="1"/>
        <v>-5.1347542716223469</v>
      </c>
      <c r="I57" s="24">
        <v>105.51</v>
      </c>
      <c r="J57" s="25">
        <f>(I57-I52)/I52*100</f>
        <v>-10.758690687642728</v>
      </c>
      <c r="K57" s="26">
        <f t="shared" si="2"/>
        <v>-10.463340122199591</v>
      </c>
      <c r="L57" s="24">
        <v>103.23</v>
      </c>
      <c r="M57" s="25">
        <f>(L57-L52)/L52*100</f>
        <v>15.897608622431807</v>
      </c>
      <c r="N57" s="26">
        <f t="shared" si="3"/>
        <v>-7.9782492422891798</v>
      </c>
      <c r="O57" s="24">
        <v>161.27000000000001</v>
      </c>
      <c r="P57" s="25">
        <f>(O57-O52)/O52*100</f>
        <v>10.458904109589048</v>
      </c>
      <c r="Q57" s="26">
        <f t="shared" si="4"/>
        <v>-2.5970888445974412</v>
      </c>
      <c r="R57" s="24">
        <v>105.4039675128377</v>
      </c>
      <c r="S57" s="25">
        <f>(R57-R52)/R52*100</f>
        <v>8.400296004630361</v>
      </c>
      <c r="T57" s="26">
        <f t="shared" si="18"/>
        <v>-3.9278573646819415</v>
      </c>
      <c r="U57" s="24">
        <v>94.62</v>
      </c>
      <c r="V57" s="25">
        <f>(U57-U52)/U52*100</f>
        <v>-10.777934936350771</v>
      </c>
      <c r="W57" s="26">
        <f t="shared" si="6"/>
        <v>-6.8058701861518731</v>
      </c>
      <c r="X57" s="24">
        <v>125.97</v>
      </c>
      <c r="Y57" s="25">
        <f>(X57-X52)/X52*100</f>
        <v>-11.48819561551433</v>
      </c>
      <c r="Z57" s="26">
        <f t="shared" si="7"/>
        <v>19.402843601895732</v>
      </c>
      <c r="AA57" s="24">
        <v>104.85</v>
      </c>
      <c r="AB57" s="25">
        <f>(AA57-AA52)/AA52*100</f>
        <v>-4.681818181818187</v>
      </c>
      <c r="AC57" s="26">
        <f t="shared" si="8"/>
        <v>-7.4417372881355996</v>
      </c>
      <c r="AD57" s="24">
        <v>122.97</v>
      </c>
      <c r="AE57" s="25">
        <f>(AD57-AD52)/AD52*100</f>
        <v>12.982359426681361</v>
      </c>
      <c r="AF57" s="26">
        <f t="shared" si="9"/>
        <v>-4.8882357490911854</v>
      </c>
      <c r="AG57" s="24">
        <v>85.77</v>
      </c>
      <c r="AH57" s="25">
        <f>(AG57-AG52)/AG52*100</f>
        <v>-5.3415737777287315</v>
      </c>
      <c r="AI57" s="26">
        <f t="shared" si="10"/>
        <v>-7.8633580406058723</v>
      </c>
    </row>
    <row r="58" spans="1:35" ht="14.25" customHeight="1" x14ac:dyDescent="0.2">
      <c r="A58" s="51"/>
      <c r="B58" s="39" t="s">
        <v>3</v>
      </c>
      <c r="C58" s="40">
        <v>91.96</v>
      </c>
      <c r="D58" s="41">
        <f>(C58-C53)/C53*100</f>
        <v>-2.4814422057264087</v>
      </c>
      <c r="E58" s="42">
        <f t="shared" si="0"/>
        <v>7.0173396951006479</v>
      </c>
      <c r="F58" s="40">
        <v>113.46</v>
      </c>
      <c r="G58" s="41">
        <f>(F58-F53)/F53*100</f>
        <v>2.8649138712601965</v>
      </c>
      <c r="H58" s="42">
        <f t="shared" si="1"/>
        <v>5.3384086900009287</v>
      </c>
      <c r="I58" s="40">
        <v>106.19</v>
      </c>
      <c r="J58" s="41">
        <f>(I58-I53)/I53*100</f>
        <v>-8.8028169014084519</v>
      </c>
      <c r="K58" s="42">
        <f t="shared" si="2"/>
        <v>0.64448867405932386</v>
      </c>
      <c r="L58" s="40">
        <v>107</v>
      </c>
      <c r="M58" s="41">
        <f>(L58-L53)/L53*100</f>
        <v>4.3495221377023539</v>
      </c>
      <c r="N58" s="42">
        <f t="shared" si="3"/>
        <v>3.6520391359100999</v>
      </c>
      <c r="O58" s="40">
        <v>142.44999999999999</v>
      </c>
      <c r="P58" s="41">
        <f>(O58-O53)/O53*100</f>
        <v>-6.2458865341582266</v>
      </c>
      <c r="Q58" s="42">
        <f t="shared" si="4"/>
        <v>-11.669870403670874</v>
      </c>
      <c r="R58" s="40">
        <v>108.42355852774608</v>
      </c>
      <c r="S58" s="41">
        <f>(R58-R53)/R53*100</f>
        <v>2.5143544569046377</v>
      </c>
      <c r="T58" s="42">
        <f t="shared" si="18"/>
        <v>2.8647792736460458</v>
      </c>
      <c r="U58" s="40">
        <v>99.38</v>
      </c>
      <c r="V58" s="41">
        <f>(U58-U53)/U53*100</f>
        <v>-2.9492187500000098</v>
      </c>
      <c r="W58" s="42">
        <f t="shared" si="6"/>
        <v>5.0306489114352049</v>
      </c>
      <c r="X58" s="40">
        <v>77.739999999999995</v>
      </c>
      <c r="Y58" s="41">
        <f>(X58-X53)/X53*100</f>
        <v>8.4239888423988738</v>
      </c>
      <c r="Z58" s="42">
        <f t="shared" si="7"/>
        <v>-38.286893704850364</v>
      </c>
      <c r="AA58" s="40">
        <v>110.11</v>
      </c>
      <c r="AB58" s="41">
        <f>(AA58-AA53)/AA53*100</f>
        <v>-3.7247529946664382</v>
      </c>
      <c r="AC58" s="42">
        <f t="shared" si="8"/>
        <v>5.0166905102527473</v>
      </c>
      <c r="AD58" s="40">
        <v>130.78</v>
      </c>
      <c r="AE58" s="41">
        <f>(AD58-AD53)/AD53*100</f>
        <v>8.2167976830782017</v>
      </c>
      <c r="AF58" s="42">
        <f t="shared" si="9"/>
        <v>6.3511425550947411</v>
      </c>
      <c r="AG58" s="40">
        <v>89.68</v>
      </c>
      <c r="AH58" s="41">
        <f>(AG58-AG53)/AG53*100</f>
        <v>1.025121099470554</v>
      </c>
      <c r="AI58" s="42">
        <f t="shared" si="10"/>
        <v>4.5587035093855786</v>
      </c>
    </row>
    <row r="59" spans="1:35" ht="14.25" customHeight="1" thickBot="1" x14ac:dyDescent="0.25">
      <c r="A59" s="56" t="s">
        <v>22</v>
      </c>
      <c r="B59" s="57"/>
      <c r="C59" s="37">
        <f>AVERAGE(C55:C58)</f>
        <v>89.61999999999999</v>
      </c>
      <c r="D59" s="38">
        <f>AVERAGE(C59-C54)/C54*100</f>
        <v>-7.436480066102062</v>
      </c>
      <c r="E59" s="28"/>
      <c r="F59" s="37">
        <f>AVERAGE(F55:F58)</f>
        <v>111.485</v>
      </c>
      <c r="G59" s="38">
        <f>AVERAGE(F59-F54)/F54*100</f>
        <v>2.2563632194450753</v>
      </c>
      <c r="H59" s="28"/>
      <c r="I59" s="37">
        <f>AVERAGE(I55:I58)</f>
        <v>111.4725</v>
      </c>
      <c r="J59" s="38">
        <f>AVERAGE(I59-I54)/I54*100</f>
        <v>-8.1907468033850197</v>
      </c>
      <c r="K59" s="28"/>
      <c r="L59" s="37">
        <f>AVERAGE(L55:L58)</f>
        <v>107.62</v>
      </c>
      <c r="M59" s="38">
        <f>AVERAGE(L59-L54)/L54*100</f>
        <v>9.5452579077283222</v>
      </c>
      <c r="N59" s="28"/>
      <c r="O59" s="37">
        <f>AVERAGE(O55:O58)</f>
        <v>154.91500000000002</v>
      </c>
      <c r="P59" s="38">
        <f>AVERAGE(O59-O54)/O54*100</f>
        <v>7.9377797906251937</v>
      </c>
      <c r="Q59" s="28"/>
      <c r="R59" s="37">
        <f>AVERAGE(R55:R58)</f>
        <v>107.0606677372205</v>
      </c>
      <c r="S59" s="38">
        <f>AVERAGE(R59-R54)/R54*100</f>
        <v>5.0560825454236129</v>
      </c>
      <c r="T59" s="28"/>
      <c r="U59" s="37">
        <f>AVERAGE(U55:U58)</f>
        <v>99.212500000000006</v>
      </c>
      <c r="V59" s="38">
        <f>AVERAGE(U59-U54)/U54*100</f>
        <v>-6.5223536062561704</v>
      </c>
      <c r="W59" s="28"/>
      <c r="X59" s="37">
        <f>AVERAGE(X55:X58)</f>
        <v>93.787499999999994</v>
      </c>
      <c r="Y59" s="38">
        <f>AVERAGE(X59-X54)/X54*100</f>
        <v>-6.527968107636724</v>
      </c>
      <c r="Z59" s="28"/>
      <c r="AA59" s="37">
        <f>AVERAGE(AA55:AA58)</f>
        <v>110.77000000000001</v>
      </c>
      <c r="AB59" s="38">
        <f>AVERAGE(AA59-AA54)/AA54*100</f>
        <v>-2.5126512651265034</v>
      </c>
      <c r="AC59" s="28"/>
      <c r="AD59" s="37">
        <f>AVERAGE(AD55:AD58)</f>
        <v>126.66499999999999</v>
      </c>
      <c r="AE59" s="38">
        <f>AVERAGE(AD59-AD54)/AD54*100</f>
        <v>10.750196729911679</v>
      </c>
      <c r="AF59" s="28"/>
      <c r="AG59" s="37">
        <f>AVERAGE(AG55:AG58)</f>
        <v>89.007499999999993</v>
      </c>
      <c r="AH59" s="38">
        <f>AVERAGE(AG59-AG54)/AG54*100</f>
        <v>-0.29125941692105761</v>
      </c>
      <c r="AI59" s="28"/>
    </row>
    <row r="60" spans="1:35" ht="14.25" customHeight="1" x14ac:dyDescent="0.2">
      <c r="A60" s="50">
        <v>2019</v>
      </c>
      <c r="B60" s="14" t="s">
        <v>0</v>
      </c>
      <c r="C60" s="21">
        <v>93.19</v>
      </c>
      <c r="D60" s="22">
        <f>(C60-C55)/C55*100</f>
        <v>5.9097624730082998</v>
      </c>
      <c r="E60" s="23">
        <f>(C60-C58)/C58*100</f>
        <v>1.3375380600261026</v>
      </c>
      <c r="F60" s="21">
        <v>114.69</v>
      </c>
      <c r="G60" s="22">
        <f>(F60-F55)/F55*100</f>
        <v>3.1106715814078876</v>
      </c>
      <c r="H60" s="23">
        <f>(F60-F58)/F58*100</f>
        <v>1.0840824960338482</v>
      </c>
      <c r="I60" s="21">
        <v>105.61</v>
      </c>
      <c r="J60" s="22">
        <f>(I60-I55)/I55*100</f>
        <v>-9.2307692307692264</v>
      </c>
      <c r="K60" s="23">
        <f>(I60-I58)/I58*100</f>
        <v>-0.54619079009322746</v>
      </c>
      <c r="L60" s="21">
        <v>106.84</v>
      </c>
      <c r="M60" s="22">
        <f>(L60-L55)/L55*100</f>
        <v>-1.1381511982973904</v>
      </c>
      <c r="N60" s="23">
        <f>(L60-L58)/L58*100</f>
        <v>-0.14953271028037063</v>
      </c>
      <c r="O60" s="21">
        <v>133.34</v>
      </c>
      <c r="P60" s="22">
        <f>(O60-O55)/O55*100</f>
        <v>-11.325397353195452</v>
      </c>
      <c r="Q60" s="23">
        <f>(O60-O58)/O58*100</f>
        <v>-6.3952263952263859</v>
      </c>
      <c r="R60" s="21">
        <v>108.5282923672971</v>
      </c>
      <c r="S60" s="22">
        <f>(R60-R55)/R55*100</f>
        <v>3.6546641674616387</v>
      </c>
      <c r="T60" s="23">
        <f>(R60-R58)/R58*100</f>
        <v>9.659693979165497E-2</v>
      </c>
      <c r="U60" s="21">
        <v>99.53</v>
      </c>
      <c r="V60" s="22">
        <f>(U60-U55)/U55*100</f>
        <v>-1.7666798262929255</v>
      </c>
      <c r="W60" s="23">
        <f>(U60-U58)/U58*100</f>
        <v>0.15093580197223355</v>
      </c>
      <c r="X60" s="21">
        <v>66.36</v>
      </c>
      <c r="Y60" s="22">
        <f>(X60-X55)/X55*100</f>
        <v>0.6369426751592383</v>
      </c>
      <c r="Z60" s="23">
        <f>(X60-X58)/X58*100</f>
        <v>-14.638538718806274</v>
      </c>
      <c r="AA60" s="21">
        <v>113.75</v>
      </c>
      <c r="AB60" s="22">
        <f>(AA60-AA55)/AA55*100</f>
        <v>-0.94914663880181427</v>
      </c>
      <c r="AC60" s="23">
        <f>(AA60-AA58)/AA58*100</f>
        <v>3.3057851239669431</v>
      </c>
      <c r="AD60" s="21">
        <v>122.28</v>
      </c>
      <c r="AE60" s="22">
        <f>(AD60-AD55)/AD55*100</f>
        <v>-1.0839669956317775</v>
      </c>
      <c r="AF60" s="23">
        <f>(AD60-AD58)/AD58*100</f>
        <v>-6.4994647499617679</v>
      </c>
      <c r="AG60" s="21">
        <v>86.18</v>
      </c>
      <c r="AH60" s="22">
        <f>(AG60-AG55)/AG55*100</f>
        <v>-1.4973139787404139</v>
      </c>
      <c r="AI60" s="23">
        <f>(AG60-AG58)/AG58*100</f>
        <v>-3.9027653880463871</v>
      </c>
    </row>
    <row r="61" spans="1:35" ht="14.25" customHeight="1" x14ac:dyDescent="0.2">
      <c r="A61" s="51"/>
      <c r="B61" s="15" t="s">
        <v>1</v>
      </c>
      <c r="C61" s="24">
        <v>95.66</v>
      </c>
      <c r="D61" s="25">
        <f>(C61-C56)/C56*100</f>
        <v>3.3045356371490309</v>
      </c>
      <c r="E61" s="26">
        <f t="shared" si="0"/>
        <v>2.6504989805773138</v>
      </c>
      <c r="F61" s="24">
        <v>118.61</v>
      </c>
      <c r="G61" s="25">
        <f>(F61-F56)/F56*100</f>
        <v>4.465386647877394</v>
      </c>
      <c r="H61" s="26">
        <f t="shared" si="1"/>
        <v>3.4179091463946305</v>
      </c>
      <c r="I61" s="24">
        <v>102.18</v>
      </c>
      <c r="J61" s="25">
        <f>(I61-I56)/I56*100</f>
        <v>-13.289205702647655</v>
      </c>
      <c r="K61" s="26">
        <f t="shared" si="2"/>
        <v>-3.2477985039295452</v>
      </c>
      <c r="L61" s="24">
        <v>102.67</v>
      </c>
      <c r="M61" s="25">
        <f>(L61-L56)/L56*100</f>
        <v>-8.4774469602424709</v>
      </c>
      <c r="N61" s="26">
        <f t="shared" si="3"/>
        <v>-3.9030325720703871</v>
      </c>
      <c r="O61" s="24">
        <v>146.76</v>
      </c>
      <c r="P61" s="25">
        <f>(O61-O56)/O56*100</f>
        <v>-11.360753759739085</v>
      </c>
      <c r="Q61" s="26">
        <f t="shared" si="4"/>
        <v>10.064496775161233</v>
      </c>
      <c r="R61" s="24">
        <v>116.27474639410462</v>
      </c>
      <c r="S61" s="25">
        <f>(R61-R56)/R56*100</f>
        <v>5.9804890086258693</v>
      </c>
      <c r="T61" s="26">
        <f t="shared" ref="T61:T63" si="19">(R61-R60)/R60*100</f>
        <v>7.1377277370133676</v>
      </c>
      <c r="U61" s="24">
        <v>100.15</v>
      </c>
      <c r="V61" s="25">
        <f>(U61-U56)/U56*100</f>
        <v>-1.35920417610558</v>
      </c>
      <c r="W61" s="26">
        <f t="shared" si="6"/>
        <v>0.62292776047423348</v>
      </c>
      <c r="X61" s="24">
        <v>108.56</v>
      </c>
      <c r="Y61" s="25">
        <f>(X61-X56)/X56*100</f>
        <v>2.9004739336492911</v>
      </c>
      <c r="Z61" s="26">
        <f t="shared" si="7"/>
        <v>63.592525617842078</v>
      </c>
      <c r="AA61" s="24">
        <v>114.19</v>
      </c>
      <c r="AB61" s="25">
        <f>(AA61-AA56)/AA56*100</f>
        <v>0.8033192090395449</v>
      </c>
      <c r="AC61" s="26">
        <f t="shared" si="8"/>
        <v>0.38681318681318477</v>
      </c>
      <c r="AD61" s="24">
        <v>125.62</v>
      </c>
      <c r="AE61" s="25">
        <f>(AD61-AD56)/AD56*100</f>
        <v>-2.8385799365766786</v>
      </c>
      <c r="AF61" s="26">
        <f t="shared" si="9"/>
        <v>2.7314360484134803</v>
      </c>
      <c r="AG61" s="24">
        <v>95.17</v>
      </c>
      <c r="AH61" s="25">
        <f>(AG61-AG56)/AG56*100</f>
        <v>2.2343968202814461</v>
      </c>
      <c r="AI61" s="26">
        <f t="shared" si="10"/>
        <v>10.431654676258987</v>
      </c>
    </row>
    <row r="62" spans="1:35" ht="14.25" customHeight="1" x14ac:dyDescent="0.2">
      <c r="A62" s="51"/>
      <c r="B62" s="15" t="s">
        <v>2</v>
      </c>
      <c r="C62" s="24">
        <v>94.21</v>
      </c>
      <c r="D62" s="25">
        <f>(C62-C57)/C57*100</f>
        <v>9.6357500290934315</v>
      </c>
      <c r="E62" s="26">
        <f t="shared" si="0"/>
        <v>-1.5157850721304651</v>
      </c>
      <c r="F62" s="24">
        <v>114.77</v>
      </c>
      <c r="G62" s="25">
        <f>(F62-F57)/F57*100</f>
        <v>6.5546374524185342</v>
      </c>
      <c r="H62" s="26">
        <f t="shared" si="1"/>
        <v>-3.2375010538740439</v>
      </c>
      <c r="I62" s="24">
        <v>99.58</v>
      </c>
      <c r="J62" s="25">
        <f>(I62-I57)/I57*100</f>
        <v>-5.6203203487821121</v>
      </c>
      <c r="K62" s="26">
        <f t="shared" si="2"/>
        <v>-2.5445292620865221</v>
      </c>
      <c r="L62" s="24">
        <v>91.98</v>
      </c>
      <c r="M62" s="25">
        <f>(L62-L57)/L57*100</f>
        <v>-10.89799476896251</v>
      </c>
      <c r="N62" s="26">
        <f t="shared" si="3"/>
        <v>-10.411999610402258</v>
      </c>
      <c r="O62" s="24">
        <v>136.5</v>
      </c>
      <c r="P62" s="25">
        <f>(O62-O57)/O57*100</f>
        <v>-15.359335276244812</v>
      </c>
      <c r="Q62" s="26">
        <f t="shared" si="4"/>
        <v>-6.9910057236304111</v>
      </c>
      <c r="R62" s="24">
        <v>114.24103467142837</v>
      </c>
      <c r="S62" s="25">
        <f>(R62-R57)/R57*100</f>
        <v>8.3839985980739851</v>
      </c>
      <c r="T62" s="26">
        <f t="shared" si="19"/>
        <v>-1.7490571132128243</v>
      </c>
      <c r="U62" s="24">
        <v>97.77</v>
      </c>
      <c r="V62" s="25">
        <f>(U62-U57)/U57*100</f>
        <v>3.329105897273295</v>
      </c>
      <c r="W62" s="26">
        <f t="shared" si="6"/>
        <v>-2.3764353469795401</v>
      </c>
      <c r="X62" s="24">
        <v>130.74</v>
      </c>
      <c r="Y62" s="25">
        <f>(X62-X57)/X57*100</f>
        <v>3.7866158609192748</v>
      </c>
      <c r="Z62" s="26">
        <f t="shared" si="7"/>
        <v>20.43109801031688</v>
      </c>
      <c r="AA62" s="24">
        <v>100.49</v>
      </c>
      <c r="AB62" s="25">
        <f>(AA62-AA57)/AA57*100</f>
        <v>-4.1583214115402951</v>
      </c>
      <c r="AC62" s="26">
        <f t="shared" si="8"/>
        <v>-11.997547946405117</v>
      </c>
      <c r="AD62" s="24">
        <v>114.36</v>
      </c>
      <c r="AE62" s="25">
        <f>(AD62-AD57)/AD57*100</f>
        <v>-7.0017077335935598</v>
      </c>
      <c r="AF62" s="26">
        <f t="shared" si="9"/>
        <v>-8.9635408374462688</v>
      </c>
      <c r="AG62" s="24">
        <v>89.5</v>
      </c>
      <c r="AH62" s="25">
        <f>(AG62-AG57)/AG57*100</f>
        <v>4.3488399207182047</v>
      </c>
      <c r="AI62" s="26">
        <f t="shared" si="10"/>
        <v>-5.9577597982557542</v>
      </c>
    </row>
    <row r="63" spans="1:35" ht="14.25" customHeight="1" x14ac:dyDescent="0.2">
      <c r="A63" s="51"/>
      <c r="B63" s="39" t="s">
        <v>3</v>
      </c>
      <c r="C63" s="40">
        <v>100.3</v>
      </c>
      <c r="D63" s="41">
        <f>(C63-C58)/C58*100</f>
        <v>9.0691605045672077</v>
      </c>
      <c r="E63" s="42">
        <f t="shared" si="0"/>
        <v>6.4642819233627042</v>
      </c>
      <c r="F63" s="40">
        <v>118.33</v>
      </c>
      <c r="G63" s="41">
        <f>(F63-F58)/F58*100</f>
        <v>4.2922615899876648</v>
      </c>
      <c r="H63" s="42">
        <f t="shared" si="1"/>
        <v>3.1018558856844143</v>
      </c>
      <c r="I63" s="40">
        <v>102.09</v>
      </c>
      <c r="J63" s="41">
        <f>(I63-I58)/I58*100</f>
        <v>-3.861003861003856</v>
      </c>
      <c r="K63" s="42">
        <f t="shared" si="2"/>
        <v>2.5205864631452148</v>
      </c>
      <c r="L63" s="40">
        <v>98.97</v>
      </c>
      <c r="M63" s="41">
        <f>(L63-L58)/L58*100</f>
        <v>-7.5046728971962633</v>
      </c>
      <c r="N63" s="42">
        <f t="shared" si="3"/>
        <v>7.5994781474233468</v>
      </c>
      <c r="O63" s="40">
        <v>142.15</v>
      </c>
      <c r="P63" s="41">
        <f>(O63-O58)/O58*100</f>
        <v>-0.21060021060019862</v>
      </c>
      <c r="Q63" s="42">
        <f t="shared" si="4"/>
        <v>4.1391941391941431</v>
      </c>
      <c r="R63" s="40">
        <v>115.79986247058397</v>
      </c>
      <c r="S63" s="41">
        <f>(R63-R58)/R58*100</f>
        <v>6.8032298911774456</v>
      </c>
      <c r="T63" s="42">
        <f t="shared" si="19"/>
        <v>1.3645077739701796</v>
      </c>
      <c r="U63" s="40">
        <v>99.59</v>
      </c>
      <c r="V63" s="41">
        <f>(U63-U58)/U58*100</f>
        <v>0.21131012276112698</v>
      </c>
      <c r="W63" s="42">
        <f t="shared" si="6"/>
        <v>1.8615117111588499</v>
      </c>
      <c r="X63" s="40">
        <v>77.56</v>
      </c>
      <c r="Y63" s="41">
        <f>(X63-X58)/X58*100</f>
        <v>-0.23154103421661001</v>
      </c>
      <c r="Z63" s="42">
        <f t="shared" si="7"/>
        <v>-40.676151139666516</v>
      </c>
      <c r="AA63" s="40">
        <v>114.11</v>
      </c>
      <c r="AB63" s="41">
        <f>(AA63-AA58)/AA58*100</f>
        <v>3.6327309054581778</v>
      </c>
      <c r="AC63" s="42">
        <f t="shared" si="8"/>
        <v>13.553587421633997</v>
      </c>
      <c r="AD63" s="40">
        <v>117.4</v>
      </c>
      <c r="AE63" s="41">
        <f>(AD63-AD58)/AD58*100</f>
        <v>-10.23092215935158</v>
      </c>
      <c r="AF63" s="42">
        <f t="shared" si="9"/>
        <v>2.6582721231199775</v>
      </c>
      <c r="AG63" s="40">
        <v>85.01</v>
      </c>
      <c r="AH63" s="41">
        <f>(AG63-AG58)/AG58*100</f>
        <v>-5.2074041034790381</v>
      </c>
      <c r="AI63" s="42">
        <f t="shared" si="10"/>
        <v>-5.0167597765363077</v>
      </c>
    </row>
    <row r="64" spans="1:35" ht="14.25" customHeight="1" thickBot="1" x14ac:dyDescent="0.25">
      <c r="A64" s="56" t="s">
        <v>22</v>
      </c>
      <c r="B64" s="57"/>
      <c r="C64" s="37">
        <f>AVERAGE(C60:C63)</f>
        <v>95.84</v>
      </c>
      <c r="D64" s="38">
        <f>AVERAGE(C64-C59)/C59*100</f>
        <v>6.9404150859183371</v>
      </c>
      <c r="E64" s="28"/>
      <c r="F64" s="37">
        <f>AVERAGE(F60:F63)</f>
        <v>116.6</v>
      </c>
      <c r="G64" s="38">
        <f>AVERAGE(F64-F59)/F59*100</f>
        <v>4.5880611741489847</v>
      </c>
      <c r="H64" s="28"/>
      <c r="I64" s="37">
        <f>AVERAGE(I60:I63)</f>
        <v>102.36500000000001</v>
      </c>
      <c r="J64" s="38">
        <f>AVERAGE(I64-I59)/I59*100</f>
        <v>-8.1701765009307117</v>
      </c>
      <c r="K64" s="28"/>
      <c r="L64" s="37">
        <f>AVERAGE(L60:L63)</f>
        <v>100.11500000000001</v>
      </c>
      <c r="M64" s="38">
        <f>AVERAGE(L64-L59)/L59*100</f>
        <v>-6.973610853001297</v>
      </c>
      <c r="N64" s="28"/>
      <c r="O64" s="37">
        <f>AVERAGE(O60:O63)</f>
        <v>139.6875</v>
      </c>
      <c r="P64" s="38">
        <f>AVERAGE(O64-O59)/O59*100</f>
        <v>-9.8295839654003938</v>
      </c>
      <c r="Q64" s="28"/>
      <c r="R64" s="37">
        <f>AVERAGE(R60:R63)</f>
        <v>113.71098397585351</v>
      </c>
      <c r="S64" s="38">
        <f>AVERAGE(R64-R59)/R59*100</f>
        <v>6.211726845339836</v>
      </c>
      <c r="T64" s="28"/>
      <c r="U64" s="37">
        <f>AVERAGE(U60:U63)</f>
        <v>99.259999999999991</v>
      </c>
      <c r="V64" s="38">
        <f>AVERAGE(U64-U59)/U59*100</f>
        <v>4.7877031624024409E-2</v>
      </c>
      <c r="W64" s="28"/>
      <c r="X64" s="37">
        <f>AVERAGE(X60:X63)</f>
        <v>95.805000000000007</v>
      </c>
      <c r="Y64" s="38">
        <f>AVERAGE(X64-X59)/X59*100</f>
        <v>2.1511395441823407</v>
      </c>
      <c r="Z64" s="28"/>
      <c r="AA64" s="37">
        <f>AVERAGE(AA60:AA63)</f>
        <v>110.63500000000001</v>
      </c>
      <c r="AB64" s="38">
        <f>AVERAGE(AA64-AA59)/AA59*100</f>
        <v>-0.12187415365171536</v>
      </c>
      <c r="AC64" s="28"/>
      <c r="AD64" s="37">
        <f>AVERAGE(AD60:AD63)</f>
        <v>119.91499999999999</v>
      </c>
      <c r="AE64" s="38">
        <f>AVERAGE(AD64-AD59)/AD59*100</f>
        <v>-5.329017487072198</v>
      </c>
      <c r="AF64" s="28"/>
      <c r="AG64" s="37">
        <f>AVERAGE(AG60:AG63)</f>
        <v>88.965000000000003</v>
      </c>
      <c r="AH64" s="38">
        <f>AVERAGE(AG64-AG59)/AG59*100</f>
        <v>-4.77487852147176E-2</v>
      </c>
      <c r="AI64" s="28"/>
    </row>
    <row r="65" spans="1:35" ht="14.25" customHeight="1" x14ac:dyDescent="0.2">
      <c r="A65" s="50">
        <v>2020</v>
      </c>
      <c r="B65" s="32" t="s">
        <v>0</v>
      </c>
      <c r="C65" s="33">
        <v>90.35</v>
      </c>
      <c r="D65" s="34">
        <f t="shared" ref="D65:D66" si="20">(C65-C60)/C60*100</f>
        <v>-3.0475372894087385</v>
      </c>
      <c r="E65" s="35">
        <f>(C65-C63)/C63*100</f>
        <v>-9.9202392821535419</v>
      </c>
      <c r="F65" s="33">
        <v>117.03</v>
      </c>
      <c r="G65" s="34">
        <f t="shared" ref="G65:G67" si="21">(F65-F60)/F60*100</f>
        <v>2.0402825006539396</v>
      </c>
      <c r="H65" s="35">
        <f>(F65-F63)/F63*100</f>
        <v>-1.0986224964083473</v>
      </c>
      <c r="I65" s="33">
        <v>106.25</v>
      </c>
      <c r="J65" s="34">
        <f t="shared" ref="J65:J67" si="22">(I65-I60)/I60*100</f>
        <v>0.60600321939210355</v>
      </c>
      <c r="K65" s="35">
        <f>(I65-I63)/I63*100</f>
        <v>4.0748359290821785</v>
      </c>
      <c r="L65" s="33">
        <v>96.98</v>
      </c>
      <c r="M65" s="34">
        <f t="shared" ref="M65:M67" si="23">(L65-L60)/L60*100</f>
        <v>-9.2287532759266178</v>
      </c>
      <c r="N65" s="35">
        <f>(L65-L63)/L63*100</f>
        <v>-2.0107103162574465</v>
      </c>
      <c r="O65" s="33">
        <v>135.72999999999999</v>
      </c>
      <c r="P65" s="34">
        <f t="shared" ref="P65:P67" si="24">(O65-O60)/O60*100</f>
        <v>1.7924103794810156</v>
      </c>
      <c r="Q65" s="35">
        <f>(O65-O63)/O63*100</f>
        <v>-4.5163559620119704</v>
      </c>
      <c r="R65" s="33">
        <v>112.18412200132748</v>
      </c>
      <c r="S65" s="34">
        <f>(R65-R60)/R60*100</f>
        <v>3.3685498539475742</v>
      </c>
      <c r="T65" s="35">
        <f>(R65-R63)/R63*100</f>
        <v>-3.1224048043882449</v>
      </c>
      <c r="U65" s="33">
        <v>102.23</v>
      </c>
      <c r="V65" s="34">
        <f t="shared" ref="V65:V67" si="25">(U65-U60)/U60*100</f>
        <v>2.7127499246458382</v>
      </c>
      <c r="W65" s="35">
        <f>(U65-U63)/U63*100</f>
        <v>2.6508685611005127</v>
      </c>
      <c r="X65" s="33">
        <v>60.47</v>
      </c>
      <c r="Y65" s="34">
        <f t="shared" ref="Y65:Y67" si="26">(X65-X60)/X60*100</f>
        <v>-8.8758288125376748</v>
      </c>
      <c r="Z65" s="35">
        <f>(X65-X63)/X63*100</f>
        <v>-22.034553893759671</v>
      </c>
      <c r="AA65" s="33">
        <v>119.63</v>
      </c>
      <c r="AB65" s="34">
        <f t="shared" ref="AB65:AB67" si="27">(AA65-AA60)/AA60*100</f>
        <v>5.169230769230766</v>
      </c>
      <c r="AC65" s="35">
        <f>(AA65-AA63)/AA63*100</f>
        <v>4.8374375602488788</v>
      </c>
      <c r="AD65" s="33">
        <v>111.2</v>
      </c>
      <c r="AE65" s="34">
        <f t="shared" ref="AE65:AE67" si="28">(AD65-AD60)/AD60*100</f>
        <v>-9.0611710827608754</v>
      </c>
      <c r="AF65" s="35">
        <f>(AD65-AD63)/AD63*100</f>
        <v>-5.2810902896081791</v>
      </c>
      <c r="AG65" s="33">
        <v>81.39</v>
      </c>
      <c r="AH65" s="34">
        <f t="shared" ref="AH65:AH67" si="29">(AG65-AG60)/AG60*100</f>
        <v>-5.5581341378510158</v>
      </c>
      <c r="AI65" s="35">
        <f>(AG65-AG63)/AG63*100</f>
        <v>-4.2583225502882067</v>
      </c>
    </row>
    <row r="66" spans="1:35" ht="14.25" customHeight="1" x14ac:dyDescent="0.2">
      <c r="A66" s="51"/>
      <c r="B66" s="15" t="s">
        <v>1</v>
      </c>
      <c r="C66" s="24">
        <v>88.08</v>
      </c>
      <c r="D66" s="25">
        <f t="shared" si="20"/>
        <v>-7.9238971356888968</v>
      </c>
      <c r="E66" s="26">
        <f t="shared" ref="E66:E68" si="30">(C66-C65)/C65*100</f>
        <v>-2.5124515771997742</v>
      </c>
      <c r="F66" s="24">
        <v>106.44</v>
      </c>
      <c r="G66" s="25">
        <f t="shared" si="21"/>
        <v>-10.260517662928928</v>
      </c>
      <c r="H66" s="26">
        <f t="shared" ref="H66:H68" si="31">(F66-F65)/F65*100</f>
        <v>-9.0489618046654723</v>
      </c>
      <c r="I66" s="24">
        <v>104.36</v>
      </c>
      <c r="J66" s="25">
        <f t="shared" si="22"/>
        <v>2.1334899197494543</v>
      </c>
      <c r="K66" s="26">
        <f t="shared" ref="K66:K68" si="32">(I66-I65)/I65*100</f>
        <v>-1.7788235294117654</v>
      </c>
      <c r="L66" s="24">
        <v>101.27</v>
      </c>
      <c r="M66" s="25">
        <f t="shared" si="23"/>
        <v>-1.3635920911658768</v>
      </c>
      <c r="N66" s="26">
        <f t="shared" ref="N66:N68" si="33">(L66-L65)/L65*100</f>
        <v>4.423592493297579</v>
      </c>
      <c r="O66" s="24">
        <v>129.33000000000001</v>
      </c>
      <c r="P66" s="25">
        <f t="shared" si="24"/>
        <v>-11.876533115290256</v>
      </c>
      <c r="Q66" s="26">
        <f t="shared" ref="Q66:Q68" si="34">(O66-O65)/O65*100</f>
        <v>-4.7152434981212537</v>
      </c>
      <c r="R66" s="24">
        <v>105.79360379622385</v>
      </c>
      <c r="S66" s="25">
        <f>(R66-R61)/R61*100</f>
        <v>-9.0141177881874039</v>
      </c>
      <c r="T66" s="26">
        <f t="shared" ref="T66:T68" si="35">(R66-R65)/R65*100</f>
        <v>-5.6964551588040351</v>
      </c>
      <c r="U66" s="24">
        <v>84.61</v>
      </c>
      <c r="V66" s="25">
        <f t="shared" si="25"/>
        <v>-15.516724912631059</v>
      </c>
      <c r="W66" s="26">
        <f t="shared" ref="W66:W68" si="36">(U66-U65)/U65*100</f>
        <v>-17.235645113958725</v>
      </c>
      <c r="X66" s="24">
        <v>25.7</v>
      </c>
      <c r="Y66" s="25">
        <f t="shared" si="26"/>
        <v>-76.326455416359622</v>
      </c>
      <c r="Z66" s="26">
        <f t="shared" ref="Z66:Z68" si="37">(X66-X65)/X65*100</f>
        <v>-57.499586571853811</v>
      </c>
      <c r="AA66" s="24">
        <v>104.59</v>
      </c>
      <c r="AB66" s="25">
        <f t="shared" si="27"/>
        <v>-8.407040896751024</v>
      </c>
      <c r="AC66" s="26">
        <f t="shared" ref="AC66:AC68" si="38">(AA66-AA65)/AA65*100</f>
        <v>-12.572097300008354</v>
      </c>
      <c r="AD66" s="24">
        <v>102.22</v>
      </c>
      <c r="AE66" s="25">
        <f t="shared" si="28"/>
        <v>-18.627607068938072</v>
      </c>
      <c r="AF66" s="26">
        <f t="shared" ref="AF66:AF68" si="39">(AD66-AD65)/AD65*100</f>
        <v>-8.0755395683453273</v>
      </c>
      <c r="AG66" s="24">
        <v>75.44</v>
      </c>
      <c r="AH66" s="25">
        <f t="shared" si="29"/>
        <v>-20.731322895870552</v>
      </c>
      <c r="AI66" s="26">
        <f t="shared" ref="AI66:AI68" si="40">(AG66-AG65)/AG65*100</f>
        <v>-7.3104804029979151</v>
      </c>
    </row>
    <row r="67" spans="1:35" ht="14.25" customHeight="1" x14ac:dyDescent="0.2">
      <c r="A67" s="51"/>
      <c r="B67" s="15" t="s">
        <v>2</v>
      </c>
      <c r="C67" s="36">
        <v>83.96</v>
      </c>
      <c r="D67" s="25">
        <f>(C67-C62)/C62*100</f>
        <v>-10.879949049994693</v>
      </c>
      <c r="E67" s="26">
        <f t="shared" si="30"/>
        <v>-4.6775658492279799</v>
      </c>
      <c r="F67" s="36">
        <v>111.98</v>
      </c>
      <c r="G67" s="25">
        <f t="shared" si="21"/>
        <v>-2.4309488542301927</v>
      </c>
      <c r="H67" s="26">
        <f t="shared" si="31"/>
        <v>5.2048102217211634</v>
      </c>
      <c r="I67" s="36">
        <v>101.94</v>
      </c>
      <c r="J67" s="25">
        <f t="shared" si="22"/>
        <v>2.3699538059851371</v>
      </c>
      <c r="K67" s="26">
        <f t="shared" si="32"/>
        <v>-2.3188961287849765</v>
      </c>
      <c r="L67" s="36">
        <v>93.38</v>
      </c>
      <c r="M67" s="25">
        <f t="shared" si="23"/>
        <v>1.522070015220691</v>
      </c>
      <c r="N67" s="26">
        <f t="shared" si="33"/>
        <v>-7.791053619038216</v>
      </c>
      <c r="O67" s="36">
        <v>145.63999999999999</v>
      </c>
      <c r="P67" s="25">
        <f t="shared" si="24"/>
        <v>6.6959706959706864</v>
      </c>
      <c r="Q67" s="26">
        <f t="shared" si="34"/>
        <v>12.611149771901317</v>
      </c>
      <c r="R67" s="36">
        <v>115.30226414525035</v>
      </c>
      <c r="S67" s="25">
        <f>(R67-R62)/R62*100</f>
        <v>0.92893895514358005</v>
      </c>
      <c r="T67" s="26">
        <f t="shared" si="35"/>
        <v>8.9879350053541689</v>
      </c>
      <c r="U67" s="36">
        <v>89.54</v>
      </c>
      <c r="V67" s="25">
        <f t="shared" si="25"/>
        <v>-8.4177150455149743</v>
      </c>
      <c r="W67" s="26">
        <f t="shared" si="36"/>
        <v>5.8267344285545519</v>
      </c>
      <c r="X67" s="36">
        <v>74.069999999999993</v>
      </c>
      <c r="Y67" s="25">
        <f t="shared" si="26"/>
        <v>-43.345571363010563</v>
      </c>
      <c r="Z67" s="26">
        <f t="shared" si="37"/>
        <v>188.21011673151747</v>
      </c>
      <c r="AA67" s="36">
        <v>104.43</v>
      </c>
      <c r="AB67" s="25">
        <f t="shared" si="27"/>
        <v>3.9207881381232088</v>
      </c>
      <c r="AC67" s="26">
        <f t="shared" si="38"/>
        <v>-0.15297829620422276</v>
      </c>
      <c r="AD67" s="36">
        <v>106.91</v>
      </c>
      <c r="AE67" s="25">
        <f t="shared" si="28"/>
        <v>-6.5145155648828297</v>
      </c>
      <c r="AF67" s="26">
        <f t="shared" si="39"/>
        <v>4.5881432205047918</v>
      </c>
      <c r="AG67" s="36">
        <v>82.99</v>
      </c>
      <c r="AH67" s="25">
        <f t="shared" si="29"/>
        <v>-7.2737430167597816</v>
      </c>
      <c r="AI67" s="26">
        <f t="shared" si="40"/>
        <v>10.007953340402965</v>
      </c>
    </row>
    <row r="68" spans="1:35" ht="14.25" customHeight="1" x14ac:dyDescent="0.2">
      <c r="A68" s="51"/>
      <c r="B68" s="39" t="s">
        <v>3</v>
      </c>
      <c r="C68" s="40">
        <v>83.65</v>
      </c>
      <c r="D68" s="41">
        <f>(C68-C63)/C63*100</f>
        <v>-16.600199401794608</v>
      </c>
      <c r="E68" s="42">
        <f t="shared" si="30"/>
        <v>-0.3692234397331921</v>
      </c>
      <c r="F68" s="40">
        <v>108.9</v>
      </c>
      <c r="G68" s="41">
        <f>(F68-F63)/F63*100</f>
        <v>-7.9692385701005604</v>
      </c>
      <c r="H68" s="42">
        <f t="shared" si="31"/>
        <v>-2.7504911591355583</v>
      </c>
      <c r="I68" s="40">
        <v>94.57</v>
      </c>
      <c r="J68" s="41">
        <f>(I68-I63)/I63*100</f>
        <v>-7.3660495641101082</v>
      </c>
      <c r="K68" s="42">
        <f t="shared" si="32"/>
        <v>-7.2297429860702422</v>
      </c>
      <c r="L68" s="40">
        <v>103.51</v>
      </c>
      <c r="M68" s="41">
        <f>(L68-L63)/L63*100</f>
        <v>4.5872486612104737</v>
      </c>
      <c r="N68" s="42">
        <f t="shared" si="33"/>
        <v>10.848147354893992</v>
      </c>
      <c r="O68" s="40">
        <v>137.91999999999999</v>
      </c>
      <c r="P68" s="41">
        <f>(O68-O63)/O63*100</f>
        <v>-2.9757298628209763</v>
      </c>
      <c r="Q68" s="42">
        <f t="shared" si="34"/>
        <v>-5.3007415545179892</v>
      </c>
      <c r="R68" s="40">
        <v>107.66829740345582</v>
      </c>
      <c r="S68" s="41">
        <f>(R68-R63)/R63*100</f>
        <v>-7.0220852543704613</v>
      </c>
      <c r="T68" s="42">
        <f t="shared" si="35"/>
        <v>-6.6208298669467105</v>
      </c>
      <c r="U68" s="40">
        <v>88.92</v>
      </c>
      <c r="V68" s="41">
        <f>(U68-U63)/U63*100</f>
        <v>-10.713927101114571</v>
      </c>
      <c r="W68" s="42">
        <f t="shared" si="36"/>
        <v>-0.69242796515524296</v>
      </c>
      <c r="X68" s="40">
        <v>37.58</v>
      </c>
      <c r="Y68" s="41">
        <f>(X68-X63)/X63*100</f>
        <v>-51.547189272821051</v>
      </c>
      <c r="Z68" s="42">
        <f t="shared" si="37"/>
        <v>-49.26420953152423</v>
      </c>
      <c r="AA68" s="40">
        <v>116.57</v>
      </c>
      <c r="AB68" s="41">
        <f>(AA68-AA63)/AA63*100</f>
        <v>2.1558145648935185</v>
      </c>
      <c r="AC68" s="42">
        <f t="shared" si="38"/>
        <v>11.625011969740482</v>
      </c>
      <c r="AD68" s="40">
        <v>111.07</v>
      </c>
      <c r="AE68" s="41">
        <f>(AD68-AD63)/AD63*100</f>
        <v>-5.3918228279386815</v>
      </c>
      <c r="AF68" s="42">
        <f t="shared" si="39"/>
        <v>3.8911233748012317</v>
      </c>
      <c r="AG68" s="40">
        <v>78.459999999999994</v>
      </c>
      <c r="AH68" s="41">
        <f>(AG68-AG63)/AG63*100</f>
        <v>-7.7049758851899908</v>
      </c>
      <c r="AI68" s="42">
        <f t="shared" si="40"/>
        <v>-5.4584889745752516</v>
      </c>
    </row>
    <row r="69" spans="1:35" ht="14.25" customHeight="1" thickBot="1" x14ac:dyDescent="0.25">
      <c r="A69" s="56" t="s">
        <v>22</v>
      </c>
      <c r="B69" s="57"/>
      <c r="C69" s="37">
        <f>AVERAGE(C65:C68)</f>
        <v>86.509999999999991</v>
      </c>
      <c r="D69" s="38">
        <f>AVERAGE(C69-C64)/C64*100</f>
        <v>-9.7349749582637859</v>
      </c>
      <c r="E69" s="28"/>
      <c r="F69" s="37">
        <f>AVERAGE(F65:F68)</f>
        <v>111.08750000000001</v>
      </c>
      <c r="G69" s="38">
        <f>AVERAGE(F69-F64)/F64*100</f>
        <v>-4.7277015437392702</v>
      </c>
      <c r="H69" s="28"/>
      <c r="I69" s="37">
        <f>AVERAGE(I65:I68)</f>
        <v>101.78</v>
      </c>
      <c r="J69" s="38">
        <f>AVERAGE(I69-I64)/I64*100</f>
        <v>-0.5714843940800155</v>
      </c>
      <c r="K69" s="28"/>
      <c r="L69" s="37">
        <f>AVERAGE(L65:L68)</f>
        <v>98.784999999999997</v>
      </c>
      <c r="M69" s="38">
        <f>AVERAGE(L69-L64)/L64*100</f>
        <v>-1.3284722569045722</v>
      </c>
      <c r="N69" s="28"/>
      <c r="O69" s="37">
        <f>AVERAGE(O65:O68)</f>
        <v>137.155</v>
      </c>
      <c r="P69" s="38">
        <f>AVERAGE(O69-O64)/O64*100</f>
        <v>-1.8129753914988807</v>
      </c>
      <c r="Q69" s="28"/>
      <c r="R69" s="37">
        <f>AVERAGE(R65:R68)</f>
        <v>110.23707183656437</v>
      </c>
      <c r="S69" s="38">
        <f>AVERAGE(R69-R64)/R64*100</f>
        <v>-3.055036565356628</v>
      </c>
      <c r="T69" s="28"/>
      <c r="U69" s="37">
        <f>AVERAGE(U65:U68)</f>
        <v>91.325000000000003</v>
      </c>
      <c r="V69" s="38">
        <f>AVERAGE(U69-U64)/U64*100</f>
        <v>-7.9941567600241683</v>
      </c>
      <c r="W69" s="28"/>
      <c r="X69" s="37">
        <f>AVERAGE(X65:X68)</f>
        <v>49.454999999999998</v>
      </c>
      <c r="Y69" s="38">
        <f>AVERAGE(X69-X64)/X64*100</f>
        <v>-48.379520901831853</v>
      </c>
      <c r="Z69" s="28"/>
      <c r="AA69" s="37">
        <f>AVERAGE(AA65:AA68)</f>
        <v>111.30499999999999</v>
      </c>
      <c r="AB69" s="38">
        <f>AVERAGE(AA69-AA64)/AA64*100</f>
        <v>0.60559497446557364</v>
      </c>
      <c r="AC69" s="28"/>
      <c r="AD69" s="37">
        <f>AVERAGE(AD65:AD68)</f>
        <v>107.85000000000001</v>
      </c>
      <c r="AE69" s="38">
        <f>AVERAGE(AD69-AD64)/AD64*100</f>
        <v>-10.061293416169773</v>
      </c>
      <c r="AF69" s="28"/>
      <c r="AG69" s="37">
        <f>AVERAGE(AG65:AG68)</f>
        <v>79.569999999999993</v>
      </c>
      <c r="AH69" s="38">
        <f>AVERAGE(AG69-AG64)/AG64*100</f>
        <v>-10.560332715112695</v>
      </c>
      <c r="AI69" s="28"/>
    </row>
    <row r="70" spans="1:35" ht="14.25" customHeight="1" x14ac:dyDescent="0.2">
      <c r="A70" s="50">
        <v>2021</v>
      </c>
      <c r="B70" s="32" t="s">
        <v>0</v>
      </c>
      <c r="C70" s="33">
        <v>82.9</v>
      </c>
      <c r="D70" s="34">
        <f t="shared" ref="D70:D72" si="41">(C70-C65)/C65*100</f>
        <v>-8.2457111234089524</v>
      </c>
      <c r="E70" s="35">
        <f>(C70-C68)/C68*100</f>
        <v>-0.89659294680215185</v>
      </c>
      <c r="F70" s="33">
        <v>110.11</v>
      </c>
      <c r="G70" s="34">
        <f t="shared" ref="G70:G72" si="42">(F70-F65)/F65*100</f>
        <v>-5.9130137571562855</v>
      </c>
      <c r="H70" s="35">
        <f>(F70-F68)/F68*100</f>
        <v>1.1111111111111052</v>
      </c>
      <c r="I70" s="33">
        <v>86.86</v>
      </c>
      <c r="J70" s="34">
        <f t="shared" ref="J70:J72" si="43">(I70-I65)/I65*100</f>
        <v>-18.249411764705883</v>
      </c>
      <c r="K70" s="35">
        <f>(I70-I68)/I68*100</f>
        <v>-8.152691128264772</v>
      </c>
      <c r="L70" s="33">
        <v>103.18</v>
      </c>
      <c r="M70" s="34">
        <f t="shared" ref="M70:M72" si="44">(L70-L65)/L65*100</f>
        <v>6.3930707362342787</v>
      </c>
      <c r="N70" s="35">
        <f>(L70-L68)/L68*100</f>
        <v>-0.31880977683315453</v>
      </c>
      <c r="O70" s="33">
        <v>134.26</v>
      </c>
      <c r="P70" s="34">
        <f t="shared" ref="P70:P72" si="45">(O70-O65)/O65*100</f>
        <v>-1.0830324909747284</v>
      </c>
      <c r="Q70" s="35">
        <f>(O70-O68)/O68*100</f>
        <v>-2.6537122969837563</v>
      </c>
      <c r="R70" s="33">
        <v>104.48632417376835</v>
      </c>
      <c r="S70" s="34">
        <f>(R70-R65)/R65*100</f>
        <v>-6.8617534194973153</v>
      </c>
      <c r="T70" s="35">
        <f>(R70-R68)/R68*100</f>
        <v>-2.9553483304040249</v>
      </c>
      <c r="U70" s="33">
        <v>85.64</v>
      </c>
      <c r="V70" s="34">
        <f t="shared" ref="V70:V72" si="46">(U70-U65)/U65*100</f>
        <v>-16.228113078352738</v>
      </c>
      <c r="W70" s="35">
        <f>(U70-U68)/U68*100</f>
        <v>-3.6887089518668481</v>
      </c>
      <c r="X70" s="33">
        <v>21.07</v>
      </c>
      <c r="Y70" s="34">
        <f t="shared" ref="Y70:Y72" si="47">(X70-X65)/X65*100</f>
        <v>-65.156275839259138</v>
      </c>
      <c r="Z70" s="35">
        <f>(X70-X68)/X68*100</f>
        <v>-43.932943054816384</v>
      </c>
      <c r="AA70" s="33">
        <v>97.53</v>
      </c>
      <c r="AB70" s="34">
        <f t="shared" ref="AB70:AB72" si="48">(AA70-AA65)/AA65*100</f>
        <v>-18.473627016634619</v>
      </c>
      <c r="AC70" s="35">
        <f>(AA70-AA68)/AA68*100</f>
        <v>-16.333533499185034</v>
      </c>
      <c r="AD70" s="33">
        <v>106.52</v>
      </c>
      <c r="AE70" s="34">
        <f t="shared" ref="AE70:AE72" si="49">(AD70-AD65)/AD65*100</f>
        <v>-4.2086330935251857</v>
      </c>
      <c r="AF70" s="35">
        <f>(AD70-AD68)/AD68*100</f>
        <v>-4.0965157108129988</v>
      </c>
      <c r="AG70" s="33">
        <v>76.89</v>
      </c>
      <c r="AH70" s="34">
        <f t="shared" ref="AH70:AH72" si="50">(AG70-AG65)/AG65*100</f>
        <v>-5.5289347585698483</v>
      </c>
      <c r="AI70" s="35">
        <f>(AG70-AG68)/AG68*100</f>
        <v>-2.0010196278358312</v>
      </c>
    </row>
    <row r="71" spans="1:35" ht="14.25" customHeight="1" x14ac:dyDescent="0.2">
      <c r="A71" s="51"/>
      <c r="B71" s="15" t="s">
        <v>1</v>
      </c>
      <c r="C71" s="24">
        <v>87.46</v>
      </c>
      <c r="D71" s="25">
        <f t="shared" si="41"/>
        <v>-0.70390554041780717</v>
      </c>
      <c r="E71" s="26">
        <f t="shared" ref="E71:E73" si="51">(C71-C70)/C70*100</f>
        <v>5.5006031363087908</v>
      </c>
      <c r="F71" s="24">
        <v>119.11</v>
      </c>
      <c r="G71" s="25">
        <f t="shared" si="42"/>
        <v>11.903419767004888</v>
      </c>
      <c r="H71" s="26">
        <f t="shared" ref="H71:H73" si="52">(F71-F70)/F70*100</f>
        <v>8.1736445372809019</v>
      </c>
      <c r="I71" s="24">
        <v>87.33</v>
      </c>
      <c r="J71" s="25">
        <f t="shared" si="43"/>
        <v>-16.318512840168648</v>
      </c>
      <c r="K71" s="26">
        <f t="shared" ref="K71:K73" si="53">(I71-I70)/I70*100</f>
        <v>0.54110062169007467</v>
      </c>
      <c r="L71" s="24">
        <v>105.43</v>
      </c>
      <c r="M71" s="25">
        <f t="shared" si="44"/>
        <v>4.1078305519897409</v>
      </c>
      <c r="N71" s="26">
        <f t="shared" ref="N71:N73" si="54">(L71-L70)/L70*100</f>
        <v>2.1806551657297923</v>
      </c>
      <c r="O71" s="24">
        <v>119.75</v>
      </c>
      <c r="P71" s="25">
        <f t="shared" si="45"/>
        <v>-7.4074074074074163</v>
      </c>
      <c r="Q71" s="26">
        <f>(O71-O70)/O70*100</f>
        <v>-10.807388648890207</v>
      </c>
      <c r="R71" s="24">
        <v>116.6998868259377</v>
      </c>
      <c r="S71" s="25">
        <f>(R71-R66)/R66*100</f>
        <v>10.309019296403941</v>
      </c>
      <c r="T71" s="26">
        <f t="shared" ref="T71:T73" si="55">(R71-R70)/R70*100</f>
        <v>11.68914951190866</v>
      </c>
      <c r="U71" s="24">
        <v>87.24</v>
      </c>
      <c r="V71" s="25">
        <f t="shared" si="46"/>
        <v>3.1083796241578954</v>
      </c>
      <c r="W71" s="26">
        <f t="shared" ref="W71:W73" si="56">(U71-U70)/U70*100</f>
        <v>1.8682858477346969</v>
      </c>
      <c r="X71" s="24">
        <v>31.7</v>
      </c>
      <c r="Y71" s="25">
        <f t="shared" si="47"/>
        <v>23.346303501945524</v>
      </c>
      <c r="Z71" s="26">
        <f t="shared" ref="Z71:Z73" si="57">(X71-X70)/X70*100</f>
        <v>50.450878025628853</v>
      </c>
      <c r="AA71" s="24">
        <v>105.34</v>
      </c>
      <c r="AB71" s="25">
        <f t="shared" si="48"/>
        <v>0.71708576345730946</v>
      </c>
      <c r="AC71" s="26">
        <f t="shared" ref="AC71:AC73" si="58">(AA71-AA70)/AA70*100</f>
        <v>8.0077924741105324</v>
      </c>
      <c r="AD71" s="24">
        <v>113.24</v>
      </c>
      <c r="AE71" s="25">
        <f t="shared" si="49"/>
        <v>10.780669144981408</v>
      </c>
      <c r="AF71" s="26">
        <f t="shared" ref="AF71:AF73" si="59">(AD71-AD70)/AD70*100</f>
        <v>6.3086744273375874</v>
      </c>
      <c r="AG71" s="24">
        <v>77.25</v>
      </c>
      <c r="AH71" s="25">
        <f t="shared" si="50"/>
        <v>2.3992576882290595</v>
      </c>
      <c r="AI71" s="26">
        <f t="shared" ref="AI71:AI73" si="60">(AG71-AG70)/AG70*100</f>
        <v>0.46820132657042457</v>
      </c>
    </row>
    <row r="72" spans="1:35" ht="14.25" customHeight="1" x14ac:dyDescent="0.2">
      <c r="A72" s="51"/>
      <c r="B72" s="15" t="s">
        <v>2</v>
      </c>
      <c r="C72" s="36">
        <v>86.31</v>
      </c>
      <c r="D72" s="25">
        <f t="shared" si="41"/>
        <v>2.7989518818485095</v>
      </c>
      <c r="E72" s="26">
        <f t="shared" si="51"/>
        <v>-1.3148868053967433</v>
      </c>
      <c r="F72" s="24">
        <v>122.53</v>
      </c>
      <c r="G72" s="25">
        <f t="shared" si="42"/>
        <v>9.4213252366493982</v>
      </c>
      <c r="H72" s="26">
        <f t="shared" si="52"/>
        <v>2.8712954411888187</v>
      </c>
      <c r="I72" s="24">
        <v>93.74</v>
      </c>
      <c r="J72" s="25">
        <f t="shared" si="43"/>
        <v>-8.0439474200510137</v>
      </c>
      <c r="K72" s="26">
        <f t="shared" si="53"/>
        <v>7.3399748081987823</v>
      </c>
      <c r="L72" s="24">
        <v>105.49</v>
      </c>
      <c r="M72" s="25">
        <f t="shared" si="44"/>
        <v>12.968515742128936</v>
      </c>
      <c r="N72" s="26">
        <f t="shared" si="54"/>
        <v>5.6909797970205879E-2</v>
      </c>
      <c r="O72" s="24">
        <v>122.95</v>
      </c>
      <c r="P72" s="25">
        <f t="shared" si="45"/>
        <v>-15.57951112331776</v>
      </c>
      <c r="Q72" s="26">
        <f>(O72-O71)/O71*100</f>
        <v>2.6722338204592924</v>
      </c>
      <c r="R72" s="24">
        <v>114.94133733807479</v>
      </c>
      <c r="S72" s="25">
        <f>(R72-R67)/R67*100</f>
        <v>-0.31302664336312341</v>
      </c>
      <c r="T72" s="26">
        <f t="shared" si="55"/>
        <v>-1.506899051655338</v>
      </c>
      <c r="U72" s="24">
        <v>89.13</v>
      </c>
      <c r="V72" s="25">
        <f t="shared" si="46"/>
        <v>-0.45789591244137906</v>
      </c>
      <c r="W72" s="26">
        <f t="shared" si="56"/>
        <v>2.1664374140302622</v>
      </c>
      <c r="X72" s="24">
        <v>75.52</v>
      </c>
      <c r="Y72" s="25">
        <f t="shared" si="47"/>
        <v>1.9576076684217674</v>
      </c>
      <c r="Z72" s="26">
        <f t="shared" si="57"/>
        <v>138.23343848580441</v>
      </c>
      <c r="AA72" s="24">
        <v>103.98</v>
      </c>
      <c r="AB72" s="25">
        <f t="shared" si="48"/>
        <v>-0.43091065785694033</v>
      </c>
      <c r="AC72" s="26">
        <f t="shared" si="58"/>
        <v>-1.291057528004556</v>
      </c>
      <c r="AD72" s="24">
        <v>120.94</v>
      </c>
      <c r="AE72" s="25">
        <f t="shared" si="49"/>
        <v>13.123187727995511</v>
      </c>
      <c r="AF72" s="26">
        <f t="shared" si="59"/>
        <v>6.7997174143412247</v>
      </c>
      <c r="AG72" s="24">
        <v>90.22</v>
      </c>
      <c r="AH72" s="25">
        <f t="shared" si="50"/>
        <v>8.7118929991565306</v>
      </c>
      <c r="AI72" s="26">
        <f t="shared" si="60"/>
        <v>16.789644012944983</v>
      </c>
    </row>
    <row r="73" spans="1:35" ht="14.25" customHeight="1" x14ac:dyDescent="0.2">
      <c r="A73" s="51"/>
      <c r="B73" s="39" t="s">
        <v>3</v>
      </c>
      <c r="C73" s="29">
        <v>93.97</v>
      </c>
      <c r="D73" s="41">
        <f>(C73-C68)/C68*100</f>
        <v>12.337118947997599</v>
      </c>
      <c r="E73" s="42">
        <f t="shared" si="51"/>
        <v>8.8749855173212797</v>
      </c>
      <c r="F73" s="7">
        <v>123.61</v>
      </c>
      <c r="G73" s="41">
        <f>(F73-F68)/F68*100</f>
        <v>13.507805325987137</v>
      </c>
      <c r="H73" s="42">
        <f t="shared" si="52"/>
        <v>0.88141679588672017</v>
      </c>
      <c r="I73" s="7">
        <v>91.74</v>
      </c>
      <c r="J73" s="41">
        <f>(I73-I68)/I68*100</f>
        <v>-2.9924923337210516</v>
      </c>
      <c r="K73" s="42">
        <f t="shared" si="53"/>
        <v>-2.1335609131640711</v>
      </c>
      <c r="L73" s="7">
        <v>109.94</v>
      </c>
      <c r="M73" s="41">
        <f>(L73-L68)/L68*100</f>
        <v>6.2119601970823997</v>
      </c>
      <c r="N73" s="42">
        <f t="shared" si="54"/>
        <v>4.2184093278983825</v>
      </c>
      <c r="O73" s="40">
        <v>121.02</v>
      </c>
      <c r="P73" s="41">
        <f>(O73-O68)/O68*100</f>
        <v>-12.253480278422268</v>
      </c>
      <c r="Q73" s="42">
        <f t="shared" ref="Q73" si="61">(O73-O72)/O72*100</f>
        <v>-1.5697437982919942</v>
      </c>
      <c r="R73" s="40">
        <v>116.67076462293066</v>
      </c>
      <c r="S73" s="41">
        <f>(R73-R68)/R68*100</f>
        <v>8.3612980204755107</v>
      </c>
      <c r="T73" s="42">
        <f t="shared" si="55"/>
        <v>1.5046173334221278</v>
      </c>
      <c r="U73" s="40">
        <v>91.31</v>
      </c>
      <c r="V73" s="41">
        <f>(U73-U68)/U68*100</f>
        <v>2.687809266756636</v>
      </c>
      <c r="W73" s="42">
        <f t="shared" si="56"/>
        <v>2.4458655895882497</v>
      </c>
      <c r="X73" s="40">
        <v>53.6</v>
      </c>
      <c r="Y73" s="41">
        <f>(X73-X68)/X68*100</f>
        <v>42.629058009579573</v>
      </c>
      <c r="Z73" s="42">
        <f t="shared" si="57"/>
        <v>-29.025423728813553</v>
      </c>
      <c r="AA73" s="40">
        <v>106.46</v>
      </c>
      <c r="AB73" s="41">
        <f>(AA73-AA68)/AA68*100</f>
        <v>-8.6729004031912158</v>
      </c>
      <c r="AC73" s="42">
        <f t="shared" si="58"/>
        <v>2.385074052702433</v>
      </c>
      <c r="AD73" s="40">
        <v>126.85</v>
      </c>
      <c r="AE73" s="41">
        <f>(AD73-AD68)/AD68*100</f>
        <v>14.207256684973443</v>
      </c>
      <c r="AF73" s="42">
        <f t="shared" si="59"/>
        <v>4.8867206879444325</v>
      </c>
      <c r="AG73" s="40">
        <v>84.4</v>
      </c>
      <c r="AH73" s="41">
        <f>(AG73-AG68)/AG68*100</f>
        <v>7.5707366811114101</v>
      </c>
      <c r="AI73" s="42">
        <f t="shared" si="60"/>
        <v>-6.4508978053646571</v>
      </c>
    </row>
    <row r="74" spans="1:35" ht="14.25" customHeight="1" thickBot="1" x14ac:dyDescent="0.25">
      <c r="A74" s="56" t="s">
        <v>22</v>
      </c>
      <c r="B74" s="57"/>
      <c r="C74" s="37">
        <f>AVERAGE(C70:C73)</f>
        <v>87.66</v>
      </c>
      <c r="D74" s="38">
        <f>AVERAGE(C74-C69)/C69*100</f>
        <v>1.3293260894694321</v>
      </c>
      <c r="E74" s="28"/>
      <c r="F74" s="37">
        <f>AVERAGE(F70:F73)</f>
        <v>118.84</v>
      </c>
      <c r="G74" s="38">
        <f>AVERAGE(F74-F69)/F69*100</f>
        <v>6.9787329807584095</v>
      </c>
      <c r="H74" s="28"/>
      <c r="I74" s="37">
        <f>AVERAGE(I70:I73)</f>
        <v>89.917500000000004</v>
      </c>
      <c r="J74" s="38">
        <f>AVERAGE(I74-I69)/I69*100</f>
        <v>-11.655040282963251</v>
      </c>
      <c r="K74" s="28"/>
      <c r="L74" s="37">
        <f>AVERAGE(L70:L73)</f>
        <v>106.01</v>
      </c>
      <c r="M74" s="38">
        <f>AVERAGE(L74-L69)/L69*100</f>
        <v>7.3138634408057994</v>
      </c>
      <c r="N74" s="28"/>
      <c r="O74" s="37">
        <f>AVERAGE(O70:O73)</f>
        <v>124.49499999999999</v>
      </c>
      <c r="P74" s="38">
        <f>AVERAGE(O74-O69)/O69*100</f>
        <v>-9.2304327221027389</v>
      </c>
      <c r="Q74" s="28"/>
      <c r="R74" s="37">
        <f>AVERAGE(R70:R73)</f>
        <v>113.19957824017787</v>
      </c>
      <c r="S74" s="38">
        <f>AVERAGE(R74-R69)/R69*100</f>
        <v>2.6873957682817129</v>
      </c>
      <c r="T74" s="28"/>
      <c r="U74" s="37">
        <f>AVERAGE(U70:U73)</f>
        <v>88.33</v>
      </c>
      <c r="V74" s="38">
        <f>AVERAGE(U74-U69)/U69*100</f>
        <v>-3.2794963044073415</v>
      </c>
      <c r="W74" s="28"/>
      <c r="X74" s="37">
        <f>AVERAGE(X70:X73)</f>
        <v>45.472499999999997</v>
      </c>
      <c r="Y74" s="38">
        <f>AVERAGE(X74-X69)/X69*100</f>
        <v>-8.0527752502274819</v>
      </c>
      <c r="Z74" s="28"/>
      <c r="AA74" s="37">
        <f>AVERAGE(AA70:AA73)</f>
        <v>103.3275</v>
      </c>
      <c r="AB74" s="38">
        <f>AVERAGE(AA74-AA69)/AA69*100</f>
        <v>-7.1672431606845981</v>
      </c>
      <c r="AC74" s="28"/>
      <c r="AD74" s="37">
        <f>AVERAGE(AD70:AD73)</f>
        <v>116.88749999999999</v>
      </c>
      <c r="AE74" s="38">
        <f>AVERAGE(AD74-AD69)/AD69*100</f>
        <v>8.3796940194714686</v>
      </c>
      <c r="AF74" s="28"/>
      <c r="AG74" s="37">
        <f>AVERAGE(AG70:AG73)</f>
        <v>82.19</v>
      </c>
      <c r="AH74" s="38">
        <f>AVERAGE(AG74-AG69)/AG69*100</f>
        <v>3.2926982531104749</v>
      </c>
      <c r="AI74" s="28"/>
    </row>
    <row r="75" spans="1:35" ht="14.25" customHeight="1" x14ac:dyDescent="0.2">
      <c r="A75" s="50">
        <v>2022</v>
      </c>
      <c r="B75" s="32" t="s">
        <v>0</v>
      </c>
      <c r="C75" s="33">
        <v>89.15</v>
      </c>
      <c r="D75" s="34">
        <f t="shared" ref="D75:D77" si="62">(C75-C70)/C70*100</f>
        <v>7.5392038600723756</v>
      </c>
      <c r="E75" s="35">
        <f>(C75-C73)/C73*100</f>
        <v>-5.1292965840161679</v>
      </c>
      <c r="F75" s="33">
        <v>124.78</v>
      </c>
      <c r="G75" s="34">
        <f t="shared" ref="G75:G77" si="63">(F75-F70)/F70*100</f>
        <v>13.323040595767871</v>
      </c>
      <c r="H75" s="35">
        <f>(F75-F73)/F73*100</f>
        <v>0.94652536202572746</v>
      </c>
      <c r="I75" s="33">
        <v>90.26</v>
      </c>
      <c r="J75" s="34">
        <f t="shared" ref="J75:J77" si="64">(I75-I70)/I70*100</f>
        <v>3.9143449228643856</v>
      </c>
      <c r="K75" s="35">
        <f>(I75-I73)/I73*100</f>
        <v>-1.6132548506649116</v>
      </c>
      <c r="L75" s="33">
        <v>108.24</v>
      </c>
      <c r="M75" s="34">
        <f t="shared" ref="M75:M77" si="65">(L75-L70)/L70*100</f>
        <v>4.9040511727078773</v>
      </c>
      <c r="N75" s="35">
        <f>(L75-L73)/L73*100</f>
        <v>-1.5462979807167572</v>
      </c>
      <c r="O75" s="33">
        <v>117.63</v>
      </c>
      <c r="P75" s="34">
        <f t="shared" ref="P75:P77" si="66">(O75-O70)/O70*100</f>
        <v>-12.386414419782508</v>
      </c>
      <c r="Q75" s="35">
        <f>(O75-O73)/O73*100</f>
        <v>-2.8011898859692619</v>
      </c>
      <c r="R75" s="33">
        <v>119.25345526626256</v>
      </c>
      <c r="S75" s="34">
        <f>(R75-R70)/R70*100</f>
        <v>14.133075509418244</v>
      </c>
      <c r="T75" s="35">
        <f>(R75-R73)/R73*100</f>
        <v>2.2136570816853074</v>
      </c>
      <c r="U75" s="33">
        <v>90.25</v>
      </c>
      <c r="V75" s="34">
        <f t="shared" ref="V75:V77" si="67">(U75-U70)/U70*100</f>
        <v>5.3829985987856137</v>
      </c>
      <c r="W75" s="35">
        <f>(U75-U73)/U73*100</f>
        <v>-1.1608805169203837</v>
      </c>
      <c r="X75" s="33">
        <v>47.58</v>
      </c>
      <c r="Y75" s="34">
        <f t="shared" ref="Y75:Y77" si="68">(X75-X70)/X70*100</f>
        <v>125.81869957285238</v>
      </c>
      <c r="Z75" s="35">
        <f>(X75-X73)/X73*100</f>
        <v>-11.231343283582094</v>
      </c>
      <c r="AA75" s="33">
        <v>107.24</v>
      </c>
      <c r="AB75" s="34">
        <f t="shared" ref="AB75:AB77" si="69">(AA75-AA70)/AA70*100</f>
        <v>9.955911001743047</v>
      </c>
      <c r="AC75" s="35">
        <f>(AA75-AA73)/AA73*100</f>
        <v>0.73266954724779376</v>
      </c>
      <c r="AD75" s="33">
        <v>125.09</v>
      </c>
      <c r="AE75" s="34">
        <f t="shared" ref="AE75:AE77" si="70">(AD75-AD70)/AD70*100</f>
        <v>17.433345850544509</v>
      </c>
      <c r="AF75" s="35">
        <f>(AD75-AD73)/AD73*100</f>
        <v>-1.387465510445401</v>
      </c>
      <c r="AG75" s="33">
        <v>80.41</v>
      </c>
      <c r="AH75" s="34">
        <f t="shared" ref="AH75:AH77" si="71">(AG75-AG70)/AG70*100</f>
        <v>4.5779685264663756</v>
      </c>
      <c r="AI75" s="35">
        <f>(AG75-AG73)/AG73*100</f>
        <v>-4.7274881516587781</v>
      </c>
    </row>
    <row r="76" spans="1:35" ht="14.25" customHeight="1" x14ac:dyDescent="0.2">
      <c r="A76" s="51"/>
      <c r="B76" s="15" t="s">
        <v>1</v>
      </c>
      <c r="C76" s="24">
        <v>92.03</v>
      </c>
      <c r="D76" s="25">
        <f t="shared" si="62"/>
        <v>5.2252458266636266</v>
      </c>
      <c r="E76" s="26">
        <f t="shared" ref="E76:E78" si="72">(C76-C75)/C75*100</f>
        <v>3.2305103757711664</v>
      </c>
      <c r="F76" s="24">
        <v>126.55</v>
      </c>
      <c r="G76" s="25">
        <f t="shared" si="63"/>
        <v>6.2463269246914592</v>
      </c>
      <c r="H76" s="26">
        <f t="shared" ref="H76:H78" si="73">(F76-F75)/F75*100</f>
        <v>1.4184965539349221</v>
      </c>
      <c r="I76" s="24">
        <v>89.56</v>
      </c>
      <c r="J76" s="25">
        <f t="shared" si="64"/>
        <v>2.5535325775793014</v>
      </c>
      <c r="K76" s="26">
        <f t="shared" ref="K76:K78" si="74">(I76-I75)/I75*100</f>
        <v>-0.77553733658320712</v>
      </c>
      <c r="L76" s="24">
        <v>109.44</v>
      </c>
      <c r="M76" s="25">
        <f t="shared" si="65"/>
        <v>3.8034714976761745</v>
      </c>
      <c r="N76" s="26">
        <f t="shared" ref="N76:N78" si="75">(L76-L75)/L75*100</f>
        <v>1.1086474501108674</v>
      </c>
      <c r="O76" s="24">
        <v>128.05000000000001</v>
      </c>
      <c r="P76" s="25">
        <f t="shared" si="66"/>
        <v>6.9311064718162934</v>
      </c>
      <c r="Q76" s="26">
        <f>(O76-O75)/O75*100</f>
        <v>8.8582844512454439</v>
      </c>
      <c r="R76" s="24">
        <v>125.88199855420724</v>
      </c>
      <c r="S76" s="25">
        <f>(R76-R71)/R71*100</f>
        <v>7.8681410736627484</v>
      </c>
      <c r="T76" s="26">
        <f t="shared" ref="T76:T78" si="76">(R76-R75)/R75*100</f>
        <v>5.5583658126675095</v>
      </c>
      <c r="U76" s="24">
        <v>94.69</v>
      </c>
      <c r="V76" s="25">
        <f t="shared" si="67"/>
        <v>8.5396607060981236</v>
      </c>
      <c r="W76" s="26">
        <f t="shared" ref="W76:W78" si="77">(U76-U75)/U75*100</f>
        <v>4.9196675900276983</v>
      </c>
      <c r="X76" s="24">
        <v>59.43</v>
      </c>
      <c r="Y76" s="25">
        <f t="shared" si="68"/>
        <v>87.476340694006311</v>
      </c>
      <c r="Z76" s="26">
        <f t="shared" ref="Z76:Z78" si="78">(X76-X75)/X75*100</f>
        <v>24.905422446406057</v>
      </c>
      <c r="AA76" s="24">
        <v>108.61</v>
      </c>
      <c r="AB76" s="25">
        <f t="shared" si="69"/>
        <v>3.1042339092462465</v>
      </c>
      <c r="AC76" s="26">
        <f t="shared" ref="AC76:AC78" si="79">(AA76-AA75)/AA75*100</f>
        <v>1.2775083923909032</v>
      </c>
      <c r="AD76" s="24">
        <v>127.69</v>
      </c>
      <c r="AE76" s="25">
        <f t="shared" si="70"/>
        <v>12.760508654185804</v>
      </c>
      <c r="AF76" s="26">
        <f t="shared" ref="AF76:AF78" si="80">(AD76-AD75)/AD75*100</f>
        <v>2.0785034774961981</v>
      </c>
      <c r="AG76" s="24">
        <v>92.99</v>
      </c>
      <c r="AH76" s="25">
        <f t="shared" si="71"/>
        <v>20.37540453074433</v>
      </c>
      <c r="AI76" s="26">
        <f t="shared" ref="AI76:AI78" si="81">(AG76-AG75)/AG75*100</f>
        <v>15.644820295983086</v>
      </c>
    </row>
    <row r="77" spans="1:35" ht="14.25" customHeight="1" x14ac:dyDescent="0.2">
      <c r="A77" s="51"/>
      <c r="B77" s="15" t="s">
        <v>2</v>
      </c>
      <c r="C77" s="24">
        <v>86.32</v>
      </c>
      <c r="D77" s="25">
        <f t="shared" si="62"/>
        <v>1.1586142972993749E-2</v>
      </c>
      <c r="E77" s="26">
        <f t="shared" si="72"/>
        <v>-6.2044985330870457</v>
      </c>
      <c r="F77" s="24">
        <v>120.57</v>
      </c>
      <c r="G77" s="25">
        <f t="shared" si="63"/>
        <v>-1.5996082592018346</v>
      </c>
      <c r="H77" s="26">
        <f t="shared" si="73"/>
        <v>-4.725404978269462</v>
      </c>
      <c r="I77" s="24">
        <v>84.45</v>
      </c>
      <c r="J77" s="25">
        <f t="shared" si="64"/>
        <v>-9.9103904416471025</v>
      </c>
      <c r="K77" s="26">
        <f t="shared" si="74"/>
        <v>-5.7056721750781598</v>
      </c>
      <c r="L77" s="24">
        <v>101.54</v>
      </c>
      <c r="M77" s="25">
        <f t="shared" si="65"/>
        <v>-3.7444307517300115</v>
      </c>
      <c r="N77" s="26">
        <f t="shared" si="75"/>
        <v>-7.2185672514619812</v>
      </c>
      <c r="O77" s="24">
        <v>113.73</v>
      </c>
      <c r="P77" s="25">
        <f t="shared" si="66"/>
        <v>-7.4989833265555097</v>
      </c>
      <c r="Q77" s="26">
        <f>(O77-O76)/O76*100</f>
        <v>-11.183131589222965</v>
      </c>
      <c r="R77" s="24">
        <v>119.94753901225857</v>
      </c>
      <c r="S77" s="25">
        <f>(R77-R72)/R72*100</f>
        <v>4.3554406013731501</v>
      </c>
      <c r="T77" s="26">
        <f t="shared" si="76"/>
        <v>-4.7143035621516418</v>
      </c>
      <c r="U77" s="24">
        <v>88.26</v>
      </c>
      <c r="V77" s="25">
        <f t="shared" si="67"/>
        <v>-0.97610232245034267</v>
      </c>
      <c r="W77" s="26">
        <f t="shared" si="77"/>
        <v>-6.7905797866722919</v>
      </c>
      <c r="X77" s="24">
        <v>76.25</v>
      </c>
      <c r="Y77" s="25">
        <f t="shared" si="68"/>
        <v>0.96663135593220884</v>
      </c>
      <c r="Z77" s="26">
        <f t="shared" si="78"/>
        <v>28.302204273935722</v>
      </c>
      <c r="AA77" s="24">
        <v>99.9</v>
      </c>
      <c r="AB77" s="25">
        <f t="shared" si="69"/>
        <v>-3.923831506058856</v>
      </c>
      <c r="AC77" s="26">
        <f t="shared" si="79"/>
        <v>-8.0195193812724366</v>
      </c>
      <c r="AD77" s="24">
        <v>136.16999999999999</v>
      </c>
      <c r="AE77" s="25">
        <f t="shared" si="70"/>
        <v>12.593021332892334</v>
      </c>
      <c r="AF77" s="26">
        <f t="shared" si="80"/>
        <v>6.641083875009782</v>
      </c>
      <c r="AG77" s="24">
        <v>93.38</v>
      </c>
      <c r="AH77" s="25">
        <f t="shared" si="71"/>
        <v>3.5025493238749683</v>
      </c>
      <c r="AI77" s="26">
        <f t="shared" si="81"/>
        <v>0.41939993547693366</v>
      </c>
    </row>
    <row r="78" spans="1:35" ht="14.25" customHeight="1" x14ac:dyDescent="0.2">
      <c r="A78" s="51"/>
      <c r="B78" s="39" t="s">
        <v>3</v>
      </c>
      <c r="C78" s="29">
        <v>93.02</v>
      </c>
      <c r="D78" s="41">
        <f>(C78-C73)/C73*100</f>
        <v>-1.0109609449824442</v>
      </c>
      <c r="E78" s="42">
        <f t="shared" si="72"/>
        <v>7.7618164967562606</v>
      </c>
      <c r="F78" s="7">
        <v>125.06</v>
      </c>
      <c r="G78" s="41">
        <f>(F78-F73)/F73*100</f>
        <v>1.173044252083167</v>
      </c>
      <c r="H78" s="42">
        <f t="shared" si="73"/>
        <v>3.7239777722484941</v>
      </c>
      <c r="I78" s="7">
        <v>91.36</v>
      </c>
      <c r="J78" s="41">
        <f>(I78-I73)/I73*100</f>
        <v>-0.41421408327882653</v>
      </c>
      <c r="K78" s="42">
        <f t="shared" si="74"/>
        <v>8.1823564239194742</v>
      </c>
      <c r="L78" s="7">
        <v>108.17</v>
      </c>
      <c r="M78" s="41">
        <f>(L78-L73)/L73*100</f>
        <v>-1.6099690740403823</v>
      </c>
      <c r="N78" s="42">
        <f t="shared" si="75"/>
        <v>6.5294465235375174</v>
      </c>
      <c r="O78" s="40">
        <v>118.63</v>
      </c>
      <c r="P78" s="41">
        <f>(O78-O73)/O73*100</f>
        <v>-1.9748801850933737</v>
      </c>
      <c r="Q78" s="42">
        <f t="shared" ref="Q78" si="82">(O78-O77)/O77*100</f>
        <v>4.3084498373340292</v>
      </c>
      <c r="R78" s="40">
        <v>125.57618004237473</v>
      </c>
      <c r="S78" s="41">
        <f>(R78-R73)/R73*100</f>
        <v>7.6329451068788012</v>
      </c>
      <c r="T78" s="42">
        <f t="shared" si="76"/>
        <v>4.6925856724254364</v>
      </c>
      <c r="U78" s="40">
        <v>96.46</v>
      </c>
      <c r="V78" s="41">
        <f>(U78-U73)/U73*100</f>
        <v>5.6401270397546721</v>
      </c>
      <c r="W78" s="42">
        <f t="shared" si="77"/>
        <v>9.2907319283933703</v>
      </c>
      <c r="X78" s="40">
        <v>43.04</v>
      </c>
      <c r="Y78" s="41">
        <f>(X78-X73)/X73*100</f>
        <v>-19.701492537313435</v>
      </c>
      <c r="Z78" s="42">
        <f t="shared" si="78"/>
        <v>-43.554098360655743</v>
      </c>
      <c r="AA78" s="40">
        <v>110.16</v>
      </c>
      <c r="AB78" s="41">
        <f>(AA78-AA73)/AA73*100</f>
        <v>3.4754837497651727</v>
      </c>
      <c r="AC78" s="42">
        <f t="shared" si="79"/>
        <v>10.270270270270261</v>
      </c>
      <c r="AD78" s="40">
        <v>147.61000000000001</v>
      </c>
      <c r="AE78" s="41">
        <f>(AD78-AD73)/AD73*100</f>
        <v>16.365786361844712</v>
      </c>
      <c r="AF78" s="42">
        <f t="shared" si="80"/>
        <v>8.4012631269736548</v>
      </c>
      <c r="AG78" s="40">
        <v>104.11</v>
      </c>
      <c r="AH78" s="41">
        <f>(AG78-AG73)/AG73*100</f>
        <v>23.353080568720369</v>
      </c>
      <c r="AI78" s="42">
        <f t="shared" si="81"/>
        <v>11.490683229813669</v>
      </c>
    </row>
    <row r="79" spans="1:35" ht="14.25" customHeight="1" thickBot="1" x14ac:dyDescent="0.25">
      <c r="A79" s="56" t="s">
        <v>22</v>
      </c>
      <c r="B79" s="57"/>
      <c r="C79" s="37">
        <f>AVERAGE(C75:C78)</f>
        <v>90.13</v>
      </c>
      <c r="D79" s="38">
        <f>AVERAGE(C79-C74)/C74*100</f>
        <v>2.8177047684234529</v>
      </c>
      <c r="E79" s="28"/>
      <c r="F79" s="37">
        <f>AVERAGE(F75:F78)</f>
        <v>124.24</v>
      </c>
      <c r="G79" s="38">
        <f>AVERAGE(F79-F74)/F74*100</f>
        <v>4.5439246045102584</v>
      </c>
      <c r="H79" s="28"/>
      <c r="I79" s="37">
        <f>AVERAGE(I75:I78)</f>
        <v>88.907499999999999</v>
      </c>
      <c r="J79" s="38">
        <f>AVERAGE(I79-I74)/I74*100</f>
        <v>-1.1232518697695166</v>
      </c>
      <c r="K79" s="28"/>
      <c r="L79" s="37">
        <f>AVERAGE(L75:L78)</f>
        <v>106.84750000000001</v>
      </c>
      <c r="M79" s="38">
        <f>AVERAGE(L79-L74)/L74*100</f>
        <v>0.79001980945194383</v>
      </c>
      <c r="N79" s="28"/>
      <c r="O79" s="37">
        <f>AVERAGE(O75:O78)</f>
        <v>119.51</v>
      </c>
      <c r="P79" s="38">
        <f>AVERAGE(O79-O74)/O74*100</f>
        <v>-4.0041768745732647</v>
      </c>
      <c r="Q79" s="28"/>
      <c r="R79" s="37">
        <f>AVERAGE(R75:R78)</f>
        <v>122.66479321877578</v>
      </c>
      <c r="S79" s="38">
        <f>AVERAGE(R79-R74)/R74*100</f>
        <v>8.3615284842452073</v>
      </c>
      <c r="T79" s="28"/>
      <c r="U79" s="37">
        <f>AVERAGE(U75:U78)</f>
        <v>92.414999999999992</v>
      </c>
      <c r="V79" s="38">
        <f>AVERAGE(U79-U74)/U74*100</f>
        <v>4.6247028189742938</v>
      </c>
      <c r="W79" s="28"/>
      <c r="X79" s="37">
        <f>AVERAGE(X75:X78)</f>
        <v>56.574999999999996</v>
      </c>
      <c r="Y79" s="38">
        <f>AVERAGE(X79-X74)/X74*100</f>
        <v>24.41585573698389</v>
      </c>
      <c r="Z79" s="28"/>
      <c r="AA79" s="37">
        <f>AVERAGE(AA75:AA78)</f>
        <v>106.47749999999999</v>
      </c>
      <c r="AB79" s="38">
        <f>AVERAGE(AA79-AA74)/AA74*100</f>
        <v>3.048559192857653</v>
      </c>
      <c r="AC79" s="28"/>
      <c r="AD79" s="37">
        <f>AVERAGE(AD75:AD78)</f>
        <v>134.13999999999999</v>
      </c>
      <c r="AE79" s="38">
        <f>AVERAGE(AD79-AD74)/AD74*100</f>
        <v>14.759918725270024</v>
      </c>
      <c r="AF79" s="28"/>
      <c r="AG79" s="37">
        <f>AVERAGE(AG75:AG78)</f>
        <v>92.722499999999997</v>
      </c>
      <c r="AH79" s="38">
        <f>AVERAGE(AG79-AG74)/AG74*100</f>
        <v>12.814819321085288</v>
      </c>
      <c r="AI79" s="28"/>
    </row>
    <row r="80" spans="1:35" ht="14.25" customHeight="1" x14ac:dyDescent="0.2">
      <c r="A80" s="50">
        <v>2023</v>
      </c>
      <c r="B80" s="32" t="s">
        <v>0</v>
      </c>
      <c r="C80" s="21">
        <v>96.88</v>
      </c>
      <c r="D80" s="22">
        <v>8.6707795849691411</v>
      </c>
      <c r="E80" s="23">
        <v>4.1496452375833153</v>
      </c>
      <c r="F80" s="21">
        <v>128.41</v>
      </c>
      <c r="G80" s="22">
        <v>2.9091200512902673</v>
      </c>
      <c r="H80" s="23">
        <v>2.678714217175751</v>
      </c>
      <c r="I80" s="21">
        <v>90.1</v>
      </c>
      <c r="J80" s="22">
        <v>-0.17726567693331574</v>
      </c>
      <c r="K80" s="23">
        <v>-1.3791593695271509</v>
      </c>
      <c r="L80" s="21">
        <v>111.89</v>
      </c>
      <c r="M80" s="22">
        <v>3.3721359940872193</v>
      </c>
      <c r="N80" s="23">
        <v>3.439031154663954</v>
      </c>
      <c r="O80" s="21">
        <v>125.21</v>
      </c>
      <c r="P80" s="22">
        <v>6.4439343704837189</v>
      </c>
      <c r="Q80" s="23">
        <v>5.5466576751243348</v>
      </c>
      <c r="R80" s="21">
        <v>122.7587927995273</v>
      </c>
      <c r="S80" s="22">
        <v>2.9394012319711922</v>
      </c>
      <c r="T80" s="23">
        <v>-2.1975523254343381</v>
      </c>
      <c r="U80" s="21">
        <v>95.33</v>
      </c>
      <c r="V80" s="22">
        <v>5.6288088642659257</v>
      </c>
      <c r="W80" s="23">
        <v>-1.1714700393945632</v>
      </c>
      <c r="X80" s="21">
        <v>35.67</v>
      </c>
      <c r="Y80" s="22">
        <v>-25.031525851197976</v>
      </c>
      <c r="Z80" s="23">
        <v>-17.123605947955383</v>
      </c>
      <c r="AA80" s="21">
        <v>113.77</v>
      </c>
      <c r="AB80" s="22">
        <v>6.0891458411040666</v>
      </c>
      <c r="AC80" s="23">
        <v>3.2770515613652864</v>
      </c>
      <c r="AD80" s="21">
        <v>158.87</v>
      </c>
      <c r="AE80" s="22">
        <v>27.004556719162203</v>
      </c>
      <c r="AF80" s="23">
        <v>7.6282094709030481</v>
      </c>
      <c r="AG80" s="21">
        <v>100.13</v>
      </c>
      <c r="AH80" s="22">
        <v>24.52431289640592</v>
      </c>
      <c r="AI80" s="23">
        <v>-3.8228796465277153</v>
      </c>
    </row>
    <row r="81" spans="1:35" ht="14.25" customHeight="1" x14ac:dyDescent="0.2">
      <c r="A81" s="51"/>
      <c r="B81" s="15" t="s">
        <v>1</v>
      </c>
      <c r="C81" s="47">
        <v>95.06</v>
      </c>
      <c r="D81" s="48">
        <v>3.2924046506573954</v>
      </c>
      <c r="E81" s="49">
        <v>-1.8786127167629989</v>
      </c>
      <c r="F81" s="47">
        <v>133.97999999999999</v>
      </c>
      <c r="G81" s="48">
        <v>5.8711971552745892</v>
      </c>
      <c r="H81" s="49">
        <v>4.3376684058873867</v>
      </c>
      <c r="I81" s="47">
        <v>94.95</v>
      </c>
      <c r="J81" s="48">
        <v>6.0183117463153195</v>
      </c>
      <c r="K81" s="49">
        <v>5.3829078801331951</v>
      </c>
      <c r="L81" s="47">
        <v>112.55</v>
      </c>
      <c r="M81" s="48">
        <v>2.8417397660818708</v>
      </c>
      <c r="N81" s="49">
        <v>0.58986504602734524</v>
      </c>
      <c r="O81" s="47">
        <v>136.6</v>
      </c>
      <c r="P81" s="48">
        <v>6.6770792659117397</v>
      </c>
      <c r="Q81" s="49">
        <v>9.0967175145755146</v>
      </c>
      <c r="R81" s="47">
        <v>134.52410475311774</v>
      </c>
      <c r="S81" s="48">
        <v>6.8652438777328744</v>
      </c>
      <c r="T81" s="49">
        <v>9.5840889970333318</v>
      </c>
      <c r="U81" s="47">
        <v>98.05</v>
      </c>
      <c r="V81" s="48">
        <v>3.5484211637976548</v>
      </c>
      <c r="W81" s="49">
        <v>2.8532466170145798</v>
      </c>
      <c r="X81" s="47">
        <v>52.67</v>
      </c>
      <c r="Y81" s="48">
        <v>-11.374726569072855</v>
      </c>
      <c r="Z81" s="49">
        <v>47.659097280627975</v>
      </c>
      <c r="AA81" s="47">
        <v>113.5</v>
      </c>
      <c r="AB81" s="48">
        <v>4.5023478501058838</v>
      </c>
      <c r="AC81" s="49">
        <v>-0.23732091060912017</v>
      </c>
      <c r="AD81" s="47">
        <v>162.88</v>
      </c>
      <c r="AE81" s="48">
        <v>27.558931787923878</v>
      </c>
      <c r="AF81" s="49">
        <v>2.5240762887895705</v>
      </c>
      <c r="AG81" s="47">
        <v>99.66</v>
      </c>
      <c r="AH81" s="48">
        <v>7.1728142811054969</v>
      </c>
      <c r="AI81" s="49">
        <v>-0.46938979326874947</v>
      </c>
    </row>
    <row r="82" spans="1:35" ht="14.25" customHeight="1" x14ac:dyDescent="0.2">
      <c r="A82" s="51"/>
      <c r="B82" s="15" t="s">
        <v>2</v>
      </c>
      <c r="C82" s="47">
        <v>94.93</v>
      </c>
      <c r="D82" s="48">
        <v>9.9745134383688754</v>
      </c>
      <c r="E82" s="49">
        <v>-0.1367557332211187</v>
      </c>
      <c r="F82" s="47">
        <v>129.11000000000001</v>
      </c>
      <c r="G82" s="48">
        <v>7.083022310690902</v>
      </c>
      <c r="H82" s="49">
        <v>-3.6348708762501687</v>
      </c>
      <c r="I82" s="47">
        <v>90.34</v>
      </c>
      <c r="J82" s="48">
        <v>6.9745411486086439</v>
      </c>
      <c r="K82" s="49">
        <v>-4.8551869404949963</v>
      </c>
      <c r="L82" s="47">
        <v>102.03</v>
      </c>
      <c r="M82" s="48">
        <v>0.48256844593263226</v>
      </c>
      <c r="N82" s="49">
        <v>-9.3469569080408661</v>
      </c>
      <c r="O82" s="47">
        <v>142.6</v>
      </c>
      <c r="P82" s="48">
        <v>25.384683021190529</v>
      </c>
      <c r="Q82" s="49">
        <v>4.3923865300146412</v>
      </c>
      <c r="R82" s="47">
        <v>123.82614231877088</v>
      </c>
      <c r="S82" s="48">
        <v>3.2335830634390197</v>
      </c>
      <c r="T82" s="49">
        <v>-7.9120048906258234</v>
      </c>
      <c r="U82" s="47">
        <v>93.06</v>
      </c>
      <c r="V82" s="48">
        <v>5.4384772263766115</v>
      </c>
      <c r="W82" s="49">
        <v>-5.0892401835798013</v>
      </c>
      <c r="X82" s="47">
        <v>60.96</v>
      </c>
      <c r="Y82" s="48">
        <v>-20.052459016393442</v>
      </c>
      <c r="Z82" s="49">
        <v>15.739510157584959</v>
      </c>
      <c r="AA82" s="47">
        <v>104.08</v>
      </c>
      <c r="AB82" s="48">
        <v>4.1841841841841765</v>
      </c>
      <c r="AC82" s="49">
        <v>-8.2995594713656402</v>
      </c>
      <c r="AD82" s="47">
        <v>148.22</v>
      </c>
      <c r="AE82" s="48">
        <v>8.8492325769259104</v>
      </c>
      <c r="AF82" s="49">
        <v>-9.0004911591355583</v>
      </c>
      <c r="AG82" s="47">
        <v>92.14</v>
      </c>
      <c r="AH82" s="48">
        <v>-1.3279074748340063</v>
      </c>
      <c r="AI82" s="49">
        <v>-7.5456552277744295</v>
      </c>
    </row>
    <row r="83" spans="1:35" ht="14.25" customHeight="1" x14ac:dyDescent="0.2">
      <c r="A83" s="65"/>
      <c r="B83" s="15" t="s">
        <v>3</v>
      </c>
      <c r="C83" s="29">
        <v>108.01</v>
      </c>
      <c r="D83" s="41">
        <v>16.114814018490659</v>
      </c>
      <c r="E83" s="42">
        <v>13.778573685873798</v>
      </c>
      <c r="F83" s="7">
        <v>132.12</v>
      </c>
      <c r="G83" s="41">
        <v>5.6452902606748774</v>
      </c>
      <c r="H83" s="42">
        <v>2.3313453644179307</v>
      </c>
      <c r="I83" s="7">
        <v>94.72</v>
      </c>
      <c r="J83" s="41">
        <v>3.6777583187390537</v>
      </c>
      <c r="K83" s="42">
        <v>4.8483506752269152</v>
      </c>
      <c r="L83" s="7">
        <v>110.91</v>
      </c>
      <c r="M83" s="41">
        <v>2.5330498289729082</v>
      </c>
      <c r="N83" s="42">
        <v>8.703322552190528</v>
      </c>
      <c r="O83" s="40">
        <v>136.49</v>
      </c>
      <c r="P83" s="41">
        <v>15.055213689623208</v>
      </c>
      <c r="Q83" s="42">
        <v>-4.2847124824684331</v>
      </c>
      <c r="R83" s="40">
        <v>132.07974138394673</v>
      </c>
      <c r="S83" s="41">
        <v>5.2284867013074443</v>
      </c>
      <c r="T83" s="42">
        <v>6.665473793028502</v>
      </c>
      <c r="U83" s="40">
        <v>94.87</v>
      </c>
      <c r="V83" s="41">
        <v>-1.6483516483516374</v>
      </c>
      <c r="W83" s="42">
        <v>1.944981732215777</v>
      </c>
      <c r="X83" s="40">
        <v>34.82</v>
      </c>
      <c r="Y83" s="41">
        <v>-19.098513011152416</v>
      </c>
      <c r="Z83" s="42">
        <v>-42.880577427821521</v>
      </c>
      <c r="AA83" s="40">
        <v>111.46</v>
      </c>
      <c r="AB83" s="41">
        <v>1.1801016702977463</v>
      </c>
      <c r="AC83" s="42">
        <v>7.0906994619523402</v>
      </c>
      <c r="AD83" s="40">
        <v>161.63</v>
      </c>
      <c r="AE83" s="41">
        <v>9.4980014904139161</v>
      </c>
      <c r="AF83" s="42">
        <v>9.0473620294157318</v>
      </c>
      <c r="AG83" s="40">
        <v>92.56</v>
      </c>
      <c r="AH83" s="41">
        <v>-11.094035155124384</v>
      </c>
      <c r="AI83" s="42">
        <v>0.45582808769264349</v>
      </c>
    </row>
    <row r="84" spans="1:35" ht="14.25" customHeight="1" thickBot="1" x14ac:dyDescent="0.25">
      <c r="A84" s="56" t="s">
        <v>22</v>
      </c>
      <c r="B84" s="57"/>
      <c r="C84" s="37">
        <f>AVERAGE(C80:C83)</f>
        <v>98.72</v>
      </c>
      <c r="D84" s="38">
        <f>AVERAGE(C84-C79)/C79*100</f>
        <v>9.5306779096860144</v>
      </c>
      <c r="E84" s="28"/>
      <c r="F84" s="37">
        <f>AVERAGE(F80:F83)</f>
        <v>130.905</v>
      </c>
      <c r="G84" s="38">
        <f>AVERAGE(F84-F79)/F79*100</f>
        <v>5.3646168705730899</v>
      </c>
      <c r="H84" s="28"/>
      <c r="I84" s="37">
        <f>AVERAGE(I80:I83)</f>
        <v>92.527500000000003</v>
      </c>
      <c r="J84" s="38">
        <f>AVERAGE(I84-I79)/I79*100</f>
        <v>4.0716474988049427</v>
      </c>
      <c r="K84" s="28"/>
      <c r="L84" s="37">
        <f>AVERAGE(L80:L83)</f>
        <v>109.345</v>
      </c>
      <c r="M84" s="38">
        <f>AVERAGE(L84-L79)/L79*100</f>
        <v>2.3374435527270059</v>
      </c>
      <c r="N84" s="28"/>
      <c r="O84" s="37">
        <f>AVERAGE(O80:O83)</f>
        <v>135.22499999999999</v>
      </c>
      <c r="P84" s="38">
        <f>AVERAGE(O84-O79)/O79*100</f>
        <v>13.149527236214533</v>
      </c>
      <c r="Q84" s="28"/>
      <c r="R84" s="37">
        <f>AVERAGE(R80:R83)</f>
        <v>128.29719531384066</v>
      </c>
      <c r="S84" s="38">
        <f>AVERAGE(R84-R79)/R79*100</f>
        <v>4.5917022702833261</v>
      </c>
      <c r="T84" s="28"/>
      <c r="U84" s="37">
        <f>AVERAGE(U80:U83)</f>
        <v>95.327500000000001</v>
      </c>
      <c r="V84" s="38">
        <f>AVERAGE(U84-U79)/U79*100</f>
        <v>3.1515446626629973</v>
      </c>
      <c r="W84" s="28"/>
      <c r="X84" s="37">
        <f>AVERAGE(X80:X83)</f>
        <v>46.03</v>
      </c>
      <c r="Y84" s="38">
        <f>AVERAGE(X84-X79)/X79*100</f>
        <v>-18.638974812196192</v>
      </c>
      <c r="Z84" s="28"/>
      <c r="AA84" s="37">
        <f>AVERAGE(AA80:AA83)</f>
        <v>110.70249999999999</v>
      </c>
      <c r="AB84" s="38">
        <f>AVERAGE(AA84-AA79)/AA79*100</f>
        <v>3.9679744546969964</v>
      </c>
      <c r="AC84" s="28"/>
      <c r="AD84" s="37">
        <f>AVERAGE(AD80:AD83)</f>
        <v>157.9</v>
      </c>
      <c r="AE84" s="38">
        <f>AVERAGE(AD84-AD79)/AD79*100</f>
        <v>17.71283733412854</v>
      </c>
      <c r="AF84" s="28"/>
      <c r="AG84" s="37">
        <f>AVERAGE(AG80:AG83)</f>
        <v>96.122500000000002</v>
      </c>
      <c r="AH84" s="38">
        <f>AVERAGE(AG84-AG79)/AG79*100</f>
        <v>3.6668554018711808</v>
      </c>
      <c r="AI84" s="28"/>
    </row>
    <row r="85" spans="1:35" ht="14.25" customHeight="1" x14ac:dyDescent="0.2">
      <c r="A85" s="1"/>
      <c r="B85" s="31"/>
      <c r="C85" s="29"/>
      <c r="D85" s="30"/>
      <c r="E85" s="29"/>
      <c r="F85" s="29"/>
      <c r="G85" s="30"/>
      <c r="H85" s="29"/>
      <c r="I85" s="29"/>
      <c r="J85" s="30"/>
      <c r="K85" s="29"/>
      <c r="L85" s="29"/>
      <c r="M85" s="30"/>
      <c r="N85" s="29"/>
      <c r="O85" s="29"/>
      <c r="P85" s="30"/>
      <c r="Q85" s="29"/>
      <c r="R85" s="43"/>
      <c r="S85" s="44"/>
      <c r="T85" s="29"/>
      <c r="U85" s="29"/>
      <c r="V85" s="30"/>
      <c r="W85" s="29"/>
      <c r="X85" s="29"/>
      <c r="Y85" s="30"/>
      <c r="Z85" s="29"/>
      <c r="AA85" s="29"/>
      <c r="AB85" s="30"/>
      <c r="AC85" s="29"/>
      <c r="AD85" s="29"/>
      <c r="AE85" s="30"/>
      <c r="AF85" s="29"/>
      <c r="AG85" s="29"/>
      <c r="AH85" s="30"/>
      <c r="AI85" s="29"/>
    </row>
    <row r="86" spans="1:35" x14ac:dyDescent="0.2">
      <c r="A86" s="46"/>
      <c r="B86" s="9"/>
      <c r="C86" s="29"/>
      <c r="D86" s="29"/>
      <c r="E86" s="29"/>
      <c r="F86" s="29"/>
      <c r="G86" s="29"/>
      <c r="O86" s="29"/>
      <c r="P86" s="29"/>
      <c r="Q86" s="29"/>
      <c r="R86" s="29"/>
      <c r="S86" s="29"/>
      <c r="T86" s="29"/>
      <c r="X86" s="9"/>
      <c r="Y86" s="9"/>
    </row>
    <row r="87" spans="1:35" ht="15" x14ac:dyDescent="0.2">
      <c r="A87" s="20" t="s">
        <v>25</v>
      </c>
      <c r="B87" s="9"/>
      <c r="C87" s="10"/>
      <c r="D87" s="10"/>
      <c r="E87" s="10"/>
      <c r="F87" s="10"/>
      <c r="G87" s="9"/>
      <c r="H87" s="9"/>
      <c r="I87" s="9"/>
    </row>
    <row r="88" spans="1:35" x14ac:dyDescent="0.2">
      <c r="A88" s="45" t="s">
        <v>28</v>
      </c>
    </row>
  </sheetData>
  <mergeCells count="41">
    <mergeCell ref="A84:B84"/>
    <mergeCell ref="A80:A83"/>
    <mergeCell ref="A75:A78"/>
    <mergeCell ref="A79:B79"/>
    <mergeCell ref="AA13:AC13"/>
    <mergeCell ref="AD13:AF13"/>
    <mergeCell ref="A54:B54"/>
    <mergeCell ref="A59:B59"/>
    <mergeCell ref="A64:B64"/>
    <mergeCell ref="F13:H13"/>
    <mergeCell ref="A49:B49"/>
    <mergeCell ref="A29:B29"/>
    <mergeCell ref="A34:B34"/>
    <mergeCell ref="A70:A73"/>
    <mergeCell ref="A74:B74"/>
    <mergeCell ref="A69:B69"/>
    <mergeCell ref="A65:A68"/>
    <mergeCell ref="A44:B44"/>
    <mergeCell ref="AG13:AI13"/>
    <mergeCell ref="I13:K13"/>
    <mergeCell ref="L13:N13"/>
    <mergeCell ref="O13:Q13"/>
    <mergeCell ref="U13:W13"/>
    <mergeCell ref="X13:Z13"/>
    <mergeCell ref="R13:T13"/>
    <mergeCell ref="A60:A63"/>
    <mergeCell ref="B2:D2"/>
    <mergeCell ref="A55:A58"/>
    <mergeCell ref="A50:A53"/>
    <mergeCell ref="A20:A23"/>
    <mergeCell ref="A40:A43"/>
    <mergeCell ref="A45:A48"/>
    <mergeCell ref="A25:A28"/>
    <mergeCell ref="A30:A33"/>
    <mergeCell ref="A35:A38"/>
    <mergeCell ref="C13:E13"/>
    <mergeCell ref="A19:B19"/>
    <mergeCell ref="A24:B24"/>
    <mergeCell ref="A15:A18"/>
    <mergeCell ref="A13:B14"/>
    <mergeCell ref="A39:B39"/>
  </mergeCells>
  <pageMargins left="0.75" right="0.75" top="0.27" bottom="0.24" header="0.17" footer="0.19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TABLE 2</vt:lpstr>
      <vt:lpstr>'TABLE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fevronia</dc:creator>
  <cp:lastModifiedBy>Polychroniadou Maria</cp:lastModifiedBy>
  <cp:lastPrinted>2014-06-16T06:43:48Z</cp:lastPrinted>
  <dcterms:created xsi:type="dcterms:W3CDTF">2000-09-29T11:30:54Z</dcterms:created>
  <dcterms:modified xsi:type="dcterms:W3CDTF">2024-03-15T09:15:00Z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efe2e8a7-61bd-4e3c-a990-d9df236dd39f</vt:lpwstr>
  </property>
  <property fmtid="{D5CDD505-2E9C-101B-9397-08002B2CF9AE}" pid="3" name="Classification">
    <vt:lpwstr>Internal</vt:lpwstr>
  </property>
</Properties>
</file>