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5450" windowHeight="11955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AC4" i="1"/>
  <c r="Z4"/>
  <c r="W4"/>
  <c r="T4"/>
  <c r="Q4"/>
  <c r="N4"/>
  <c r="K4"/>
  <c r="H4"/>
</calcChain>
</file>

<file path=xl/sharedStrings.xml><?xml version="1.0" encoding="utf-8"?>
<sst xmlns="http://schemas.openxmlformats.org/spreadsheetml/2006/main" count="99" uniqueCount="72">
  <si>
    <t xml:space="preserve">   Σύνολο μαθητών</t>
  </si>
  <si>
    <t>Σ</t>
  </si>
  <si>
    <t>Α</t>
  </si>
  <si>
    <t>Θ</t>
  </si>
  <si>
    <t xml:space="preserve"> ΣΥΝΟΛΟ ΧΩΡΑΣ</t>
  </si>
  <si>
    <t xml:space="preserve"> ΠΕΡΙΦΕΡΕΙΑ ΚΑΙ ΝΟΜΟ</t>
  </si>
  <si>
    <t>ΑΝΑΤΟΛΙΚΗ ΜΑΚΕΔΟΝΙΑ &amp; ΘΡΑΚΗ</t>
  </si>
  <si>
    <t>ΝΟΜΟΣ ΔΡΑΜΑΣ</t>
  </si>
  <si>
    <t>ΝΟΜΟΣ ΚΑΒΑΛΑΣ</t>
  </si>
  <si>
    <t>ΝΟΜΟΣ ΕΒΡΟΥ</t>
  </si>
  <si>
    <t>ΝΟΜΟΣ ΞΑΝΘΗΣ</t>
  </si>
  <si>
    <t>ΝΟΜΟΣ ΡΟΔΟΠΗΣ</t>
  </si>
  <si>
    <t>ΚΕΝΤΡΙΚΗ ΜΑΚΕΔΟΝΙΑ</t>
  </si>
  <si>
    <t>ΝΟΜΟΣ ΗΜΑΘΙΑΣ</t>
  </si>
  <si>
    <t>ΝΟΜΟΣ ΘΕΣΣΑΛΟΝΙΚΗΣ</t>
  </si>
  <si>
    <t>ΝΟΜΟΣ ΠΕΛΛΗΣ</t>
  </si>
  <si>
    <t>ΝΟΜΟΣ ΠΙΕΡΙΑΣ</t>
  </si>
  <si>
    <t>ΝΟΜΟΣ ΧΑΛΚΙΔΙΚΗΣ</t>
  </si>
  <si>
    <t>ΔΥΤΙΚΗ ΜΑΚΕΔΟΝΙΑ</t>
  </si>
  <si>
    <t>ΝΟΜΟΣ ΚΟΖΑΝΗΣ</t>
  </si>
  <si>
    <t>ΝΟΜΟΣ ΦΛΩΡΙΝΗΣ</t>
  </si>
  <si>
    <t>ΘΕΣΣΑΛΙΑ</t>
  </si>
  <si>
    <t>ΝΟΜΟΣ ΚΑΡΔΙΤΣΗΣ</t>
  </si>
  <si>
    <t>ΝΟΜΟΣ ΛΑΡΙΣΗΣ</t>
  </si>
  <si>
    <t>ΝΟΜΟΣ ΜΑΓΝΗΣΙΑΣ</t>
  </si>
  <si>
    <t>ΝΟΜΟΣ ΤΡΙΚΑΛΩΝ</t>
  </si>
  <si>
    <t>ΗΠΕΙΡΟΣ</t>
  </si>
  <si>
    <t>ΝΟΜΟΣ ΑΡΤΗΣ</t>
  </si>
  <si>
    <t>ΝΟΜΟΣ ΘΕΣΠΡΩΤΙΑΣ</t>
  </si>
  <si>
    <t>ΝΟΜΟΣ ΙΩΑΝΝΙΝΩΝ</t>
  </si>
  <si>
    <t>ΙΟΝΙΑ ΝΗΣΙΑ</t>
  </si>
  <si>
    <t>ΝΟΜΟΣ ΖΑΚΥΝΘΟΥ</t>
  </si>
  <si>
    <t>ΝΟΜΟΣ ΚΕΡΚΥΡΑΣ</t>
  </si>
  <si>
    <t>ΔΥΤΙΚΗ ΕΛΛΑΔΑ</t>
  </si>
  <si>
    <t>ΝΟΜΟΣ ΑΙΤΩΛΙΑΣ ΚΑΙ ΑΚΑΡΝΑΝΙΑΣ</t>
  </si>
  <si>
    <t>ΝΟΜΟΣ ΑΧΑΪΑΣ</t>
  </si>
  <si>
    <t>ΝΟΜΟΣ ΗΛΕΙΑΣ</t>
  </si>
  <si>
    <t>ΣΤΕΡΕΑ ΕΛΛΑΔΑ</t>
  </si>
  <si>
    <t>ΝΟΜΟΣ ΒΟΙΩΤΙΑΣ</t>
  </si>
  <si>
    <t>ΝΟΜΟΣ ΕΥΒΟΙΑΣ</t>
  </si>
  <si>
    <t>ΝΟΜΟΣ ΦΘΙΩΤΙΔΟΣ</t>
  </si>
  <si>
    <t>ΠΕΛΟΠΟΝΝΗΣΟΣ</t>
  </si>
  <si>
    <t>ΝΟΜΟΣ ΑΡΓΟΛΙΔΟΣ</t>
  </si>
  <si>
    <t>ΝΟΜΟΣ ΚΟΡΙΝΘΙΑΣ</t>
  </si>
  <si>
    <t>ΝΟΜΟΣ ΛΑΚΩΝΙΑΣ</t>
  </si>
  <si>
    <t>ΝΟΜΟΣ ΜΕΣΣΗΝΙΑΣ</t>
  </si>
  <si>
    <t>ΑΤΤΙΚΗ</t>
  </si>
  <si>
    <t>ΝΟΜΑΡΧΙΑ ΑΘΗΝΩΝ</t>
  </si>
  <si>
    <t>ΝΟΜΑΡΧΙΑ ΑΝΑΤΟΛΙΚΗΣ ΑΤΤΙΚΗΣ</t>
  </si>
  <si>
    <t>ΝΟΜΑΡΧΙΑ ΔΥΤΙΚΗΣ ΑΤΤΙΚΗΣ</t>
  </si>
  <si>
    <t>ΝΟΜΑΡΧΙΑ ΠΕΙΡΑΙΩΣ</t>
  </si>
  <si>
    <t>ΒΟΡΕΙΟ ΑΙΓΑΙΟ</t>
  </si>
  <si>
    <t>ΝΟΜΟΣ ΛΕΣΒΟΥ</t>
  </si>
  <si>
    <t>ΝΟΜΟΣ ΧΙΟΥ</t>
  </si>
  <si>
    <t>ΝΟΤΙΟ ΑΙΓΑΙΟ</t>
  </si>
  <si>
    <t>ΝΟΜΟΣ ΔΩΔΕΚΑΝΗΣΟΥ</t>
  </si>
  <si>
    <t>ΝΟΜΟΣ ΚΥΚΛΑΔΩΝ</t>
  </si>
  <si>
    <t>ΚΡΗΤΗ</t>
  </si>
  <si>
    <t>ΝΟΜΟΣ ΗΡΑΚΛΕΙΟΥ</t>
  </si>
  <si>
    <t>ΝΟΜΟΣ ΡΕΘΥΜΝΗΣ</t>
  </si>
  <si>
    <t>ΝΟΜΟΣ ΧΑΝΙΩΝ</t>
  </si>
  <si>
    <t>ΝΟΜΟΣ ΚΙΛΚΙΣ</t>
  </si>
  <si>
    <t>ΝΟΜΟΣ ΣΕΡΡΩΝ</t>
  </si>
  <si>
    <t>ΝΟΜΟΣ ΠΡΕΒΕΖΗΣ</t>
  </si>
  <si>
    <t>ΝΟΜΟΣ ΑΡΚΑΔΙΑΣ</t>
  </si>
  <si>
    <t>ΝΟΜΟΣ ΛΑΣΙΘΙΟΥ</t>
  </si>
  <si>
    <t>ΝΟΜΟΣ ΚΑΣΤΟΡΙΑΣ</t>
  </si>
  <si>
    <t>ΝΟΜΟΣ ΚΕΦΑΛΛΗΝΙΑΣ</t>
  </si>
  <si>
    <t>ΝΟΜΟΣ ΦΩΚΙΔΟΣ</t>
  </si>
  <si>
    <t>ΕΙΔΙΚΗ ΑΓΩΓΗ ΚΑΙ ΕΚΠΑΙΔΕΥΣΗ</t>
  </si>
  <si>
    <t>ΠΙΝΑΚΑΣ 11Γ: ΝΕΟΕΙΣΕΡΧΟΜΕΝΟΙ ΜΑΘΗΤΕΣ ΣΤΑ ΕΙΔΙΚΑ ΔΗΜΟΤΙΚΑ ΚΑΤΑ ΦΥΛΟ, ΕΤΟΣ ΓΕΝΝΗΣHΣ, ΠΕΡΙΦΕΡΕΙΑ ΚΑΙ ΝΟΜΟ</t>
  </si>
  <si>
    <t>ΣΤΟΙΧΕΙΑ ΛΗΞHΣ ΣΧΟΛΙΚΟΥ ΕΤΟΥΣ 2017/18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</si>
</sst>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b/>
      <sz val="10"/>
      <name val="Arial Greek"/>
      <family val="2"/>
      <charset val="161"/>
    </font>
    <font>
      <b/>
      <sz val="11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2" fillId="0" borderId="0" xfId="0" applyFont="1" applyFill="1"/>
    <xf numFmtId="49" fontId="0" fillId="0" borderId="0" xfId="0" applyNumberFormat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49" fontId="3" fillId="2" borderId="0" xfId="0" applyNumberFormat="1" applyFont="1" applyFill="1"/>
    <xf numFmtId="0" fontId="3" fillId="2" borderId="0" xfId="0" applyFont="1" applyFill="1"/>
    <xf numFmtId="49" fontId="3" fillId="4" borderId="12" xfId="0" applyNumberFormat="1" applyFont="1" applyFill="1" applyBorder="1"/>
    <xf numFmtId="0" fontId="3" fillId="4" borderId="12" xfId="0" applyFont="1" applyFill="1" applyBorder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2"/>
  <sheetViews>
    <sheetView tabSelected="1" workbookViewId="0">
      <selection activeCell="M18" sqref="M18"/>
    </sheetView>
  </sheetViews>
  <sheetFormatPr defaultRowHeight="15"/>
  <cols>
    <col min="1" max="1" width="34.28515625" customWidth="1"/>
  </cols>
  <sheetData>
    <row r="1" spans="1:49" s="1" customFormat="1" ht="12.75">
      <c r="A1" s="1" t="s">
        <v>69</v>
      </c>
    </row>
    <row r="2" spans="1:49" s="1" customFormat="1" ht="12.75">
      <c r="A2" s="1" t="s">
        <v>70</v>
      </c>
    </row>
    <row r="3" spans="1:49" s="1" customFormat="1" ht="13.5" thickBot="1">
      <c r="A3" s="1" t="s">
        <v>71</v>
      </c>
    </row>
    <row r="4" spans="1:49" s="1" customFormat="1" ht="13.15" customHeight="1">
      <c r="A4" s="18" t="s">
        <v>5</v>
      </c>
      <c r="B4" s="6" t="s">
        <v>0</v>
      </c>
      <c r="C4" s="7"/>
      <c r="D4" s="8"/>
      <c r="E4" s="6">
        <v>2011</v>
      </c>
      <c r="F4" s="7"/>
      <c r="G4" s="8"/>
      <c r="H4" s="6">
        <f>E4-1</f>
        <v>2010</v>
      </c>
      <c r="I4" s="7"/>
      <c r="J4" s="8"/>
      <c r="K4" s="6">
        <f>E4-2</f>
        <v>2009</v>
      </c>
      <c r="L4" s="7"/>
      <c r="M4" s="8"/>
      <c r="N4" s="6">
        <f>E4-3</f>
        <v>2008</v>
      </c>
      <c r="O4" s="7"/>
      <c r="P4" s="8"/>
      <c r="Q4" s="6">
        <f>E4-4</f>
        <v>2007</v>
      </c>
      <c r="R4" s="7"/>
      <c r="S4" s="8"/>
      <c r="T4" s="6">
        <f>E4-5</f>
        <v>2006</v>
      </c>
      <c r="U4" s="7"/>
      <c r="V4" s="8"/>
      <c r="W4" s="6">
        <f>E4-6</f>
        <v>2005</v>
      </c>
      <c r="X4" s="7"/>
      <c r="Y4" s="8"/>
      <c r="Z4" s="6">
        <f>E4-7</f>
        <v>2004</v>
      </c>
      <c r="AA4" s="7"/>
      <c r="AB4" s="8"/>
      <c r="AC4" s="6">
        <f>E4-8</f>
        <v>2003</v>
      </c>
      <c r="AD4" s="7"/>
      <c r="AE4" s="8"/>
      <c r="AF4"/>
      <c r="AG4"/>
      <c r="AH4"/>
    </row>
    <row r="5" spans="1:49" s="1" customFormat="1" ht="13.15" customHeight="1">
      <c r="A5" s="19"/>
      <c r="B5" s="9"/>
      <c r="C5" s="10"/>
      <c r="D5" s="11"/>
      <c r="E5" s="9"/>
      <c r="F5" s="10"/>
      <c r="G5" s="11"/>
      <c r="H5" s="9"/>
      <c r="I5" s="10"/>
      <c r="J5" s="11"/>
      <c r="K5" s="9"/>
      <c r="L5" s="10"/>
      <c r="M5" s="11"/>
      <c r="N5" s="9"/>
      <c r="O5" s="10"/>
      <c r="P5" s="11"/>
      <c r="Q5" s="9"/>
      <c r="R5" s="10"/>
      <c r="S5" s="11"/>
      <c r="T5" s="9"/>
      <c r="U5" s="10"/>
      <c r="V5" s="11"/>
      <c r="W5" s="9"/>
      <c r="X5" s="10"/>
      <c r="Y5" s="11"/>
      <c r="Z5" s="9"/>
      <c r="AA5" s="10"/>
      <c r="AB5" s="11"/>
      <c r="AC5" s="9"/>
      <c r="AD5" s="10"/>
      <c r="AE5" s="11"/>
      <c r="AF5"/>
      <c r="AG5"/>
      <c r="AH5"/>
    </row>
    <row r="6" spans="1:49" s="1" customFormat="1" ht="13.9" customHeight="1" thickBot="1">
      <c r="A6" s="19"/>
      <c r="B6" s="12"/>
      <c r="C6" s="13"/>
      <c r="D6" s="14"/>
      <c r="E6" s="12"/>
      <c r="F6" s="13"/>
      <c r="G6" s="14"/>
      <c r="H6" s="12"/>
      <c r="I6" s="13"/>
      <c r="J6" s="14"/>
      <c r="K6" s="12"/>
      <c r="L6" s="13"/>
      <c r="M6" s="14"/>
      <c r="N6" s="12"/>
      <c r="O6" s="13"/>
      <c r="P6" s="14"/>
      <c r="Q6" s="12"/>
      <c r="R6" s="13"/>
      <c r="S6" s="14"/>
      <c r="T6" s="12"/>
      <c r="U6" s="13"/>
      <c r="V6" s="14"/>
      <c r="W6" s="12"/>
      <c r="X6" s="13"/>
      <c r="Y6" s="14"/>
      <c r="Z6" s="12"/>
      <c r="AA6" s="13"/>
      <c r="AB6" s="14"/>
      <c r="AC6" s="12"/>
      <c r="AD6" s="13"/>
      <c r="AE6" s="14"/>
      <c r="AF6"/>
      <c r="AG6"/>
      <c r="AH6"/>
    </row>
    <row r="7" spans="1:49" s="1" customFormat="1">
      <c r="A7" s="19"/>
      <c r="B7" s="15" t="s">
        <v>1</v>
      </c>
      <c r="C7" s="15" t="s">
        <v>2</v>
      </c>
      <c r="D7" s="15" t="s">
        <v>3</v>
      </c>
      <c r="E7" s="16" t="s">
        <v>1</v>
      </c>
      <c r="F7" s="16" t="s">
        <v>2</v>
      </c>
      <c r="G7" s="16" t="s">
        <v>3</v>
      </c>
      <c r="H7" s="15" t="s">
        <v>1</v>
      </c>
      <c r="I7" s="15" t="s">
        <v>2</v>
      </c>
      <c r="J7" s="16" t="s">
        <v>3</v>
      </c>
      <c r="K7" s="15" t="s">
        <v>1</v>
      </c>
      <c r="L7" s="15" t="s">
        <v>2</v>
      </c>
      <c r="M7" s="16" t="s">
        <v>3</v>
      </c>
      <c r="N7" s="15" t="s">
        <v>1</v>
      </c>
      <c r="O7" s="15" t="s">
        <v>2</v>
      </c>
      <c r="P7" s="16" t="s">
        <v>3</v>
      </c>
      <c r="Q7" s="15" t="s">
        <v>1</v>
      </c>
      <c r="R7" s="15" t="s">
        <v>2</v>
      </c>
      <c r="S7" s="16" t="s">
        <v>3</v>
      </c>
      <c r="T7" s="15" t="s">
        <v>1</v>
      </c>
      <c r="U7" s="15" t="s">
        <v>2</v>
      </c>
      <c r="V7" s="16" t="s">
        <v>3</v>
      </c>
      <c r="W7" s="15" t="s">
        <v>1</v>
      </c>
      <c r="X7" s="15" t="s">
        <v>2</v>
      </c>
      <c r="Y7" s="16" t="s">
        <v>3</v>
      </c>
      <c r="Z7" s="15" t="s">
        <v>1</v>
      </c>
      <c r="AA7" s="15" t="s">
        <v>2</v>
      </c>
      <c r="AB7" s="16" t="s">
        <v>3</v>
      </c>
      <c r="AC7" s="15" t="s">
        <v>1</v>
      </c>
      <c r="AD7" s="15" t="s">
        <v>2</v>
      </c>
      <c r="AE7" s="16" t="s">
        <v>3</v>
      </c>
      <c r="AF7"/>
      <c r="AG7"/>
      <c r="AH7"/>
    </row>
    <row r="8" spans="1:49" s="1" customFormat="1">
      <c r="A8" s="19"/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  <c r="H8" s="17">
        <v>7</v>
      </c>
      <c r="I8" s="17">
        <v>8</v>
      </c>
      <c r="J8" s="17">
        <v>9</v>
      </c>
      <c r="K8" s="17">
        <v>10</v>
      </c>
      <c r="L8" s="17">
        <v>11</v>
      </c>
      <c r="M8" s="17">
        <v>12</v>
      </c>
      <c r="N8" s="17">
        <v>13</v>
      </c>
      <c r="O8" s="17">
        <v>14</v>
      </c>
      <c r="P8" s="17">
        <v>15</v>
      </c>
      <c r="Q8" s="17">
        <v>16</v>
      </c>
      <c r="R8" s="17">
        <v>17</v>
      </c>
      <c r="S8" s="17">
        <v>18</v>
      </c>
      <c r="T8" s="17">
        <v>19</v>
      </c>
      <c r="U8" s="17">
        <v>20</v>
      </c>
      <c r="V8" s="17">
        <v>21</v>
      </c>
      <c r="W8" s="17">
        <v>22</v>
      </c>
      <c r="X8" s="17">
        <v>23</v>
      </c>
      <c r="Y8" s="17">
        <v>24</v>
      </c>
      <c r="Z8" s="17">
        <v>25</v>
      </c>
      <c r="AA8" s="17">
        <v>26</v>
      </c>
      <c r="AB8" s="17">
        <v>27</v>
      </c>
      <c r="AC8" s="17">
        <v>28</v>
      </c>
      <c r="AD8" s="17">
        <v>29</v>
      </c>
      <c r="AE8" s="17">
        <v>30</v>
      </c>
      <c r="AF8"/>
      <c r="AG8"/>
      <c r="AH8"/>
    </row>
    <row r="9" spans="1:49" s="3" customFormat="1">
      <c r="A9" s="20" t="s">
        <v>4</v>
      </c>
      <c r="B9" s="21">
        <v>549</v>
      </c>
      <c r="C9" s="21">
        <v>385</v>
      </c>
      <c r="D9" s="21">
        <v>164</v>
      </c>
      <c r="E9" s="21">
        <v>112</v>
      </c>
      <c r="F9" s="21">
        <v>87</v>
      </c>
      <c r="G9" s="21">
        <v>25</v>
      </c>
      <c r="H9" s="21">
        <v>384</v>
      </c>
      <c r="I9" s="21">
        <v>259</v>
      </c>
      <c r="J9" s="21">
        <v>125</v>
      </c>
      <c r="K9" s="21">
        <v>36</v>
      </c>
      <c r="L9" s="21">
        <v>27</v>
      </c>
      <c r="M9" s="21">
        <v>9</v>
      </c>
      <c r="N9" s="21">
        <v>6</v>
      </c>
      <c r="O9" s="21">
        <v>4</v>
      </c>
      <c r="P9" s="21">
        <v>2</v>
      </c>
      <c r="Q9" s="21">
        <v>3</v>
      </c>
      <c r="R9" s="21">
        <v>2</v>
      </c>
      <c r="S9" s="21">
        <v>1</v>
      </c>
      <c r="T9" s="21">
        <v>1</v>
      </c>
      <c r="U9" s="21">
        <v>1</v>
      </c>
      <c r="V9" s="21">
        <v>0</v>
      </c>
      <c r="W9" s="21">
        <v>3</v>
      </c>
      <c r="X9" s="21">
        <v>1</v>
      </c>
      <c r="Y9" s="21">
        <v>2</v>
      </c>
      <c r="Z9" s="21">
        <v>1</v>
      </c>
      <c r="AA9" s="21">
        <v>1</v>
      </c>
      <c r="AB9" s="21">
        <v>0</v>
      </c>
      <c r="AC9" s="21">
        <v>3</v>
      </c>
      <c r="AD9" s="21">
        <v>3</v>
      </c>
      <c r="AE9" s="21">
        <v>0</v>
      </c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1:49" s="2" customFormat="1">
      <c r="A10" s="22" t="s">
        <v>6</v>
      </c>
      <c r="B10" s="23">
        <v>23</v>
      </c>
      <c r="C10" s="23">
        <v>19</v>
      </c>
      <c r="D10" s="23">
        <v>4</v>
      </c>
      <c r="E10" s="23">
        <v>4</v>
      </c>
      <c r="F10" s="23">
        <v>4</v>
      </c>
      <c r="G10" s="23">
        <v>0</v>
      </c>
      <c r="H10" s="23">
        <v>15</v>
      </c>
      <c r="I10" s="23">
        <v>11</v>
      </c>
      <c r="J10" s="23">
        <v>4</v>
      </c>
      <c r="K10" s="23">
        <v>4</v>
      </c>
      <c r="L10" s="23">
        <v>4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</row>
    <row r="11" spans="1:49" s="2" customFormat="1">
      <c r="A11" s="5" t="s">
        <v>7</v>
      </c>
      <c r="B11">
        <v>4</v>
      </c>
      <c r="C11">
        <v>4</v>
      </c>
      <c r="D11">
        <v>0</v>
      </c>
      <c r="E11">
        <v>3</v>
      </c>
      <c r="F11">
        <v>3</v>
      </c>
      <c r="G11">
        <v>0</v>
      </c>
      <c r="H11">
        <v>1</v>
      </c>
      <c r="I11">
        <v>1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</row>
    <row r="12" spans="1:49">
      <c r="A12" s="5" t="s">
        <v>8</v>
      </c>
      <c r="B12">
        <v>2</v>
      </c>
      <c r="C12">
        <v>2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2</v>
      </c>
      <c r="L12">
        <v>2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</row>
    <row r="13" spans="1:49" s="4" customFormat="1">
      <c r="A13" s="5" t="s">
        <v>9</v>
      </c>
      <c r="B13">
        <v>3</v>
      </c>
      <c r="C13">
        <v>3</v>
      </c>
      <c r="D13">
        <v>0</v>
      </c>
      <c r="E13">
        <v>0</v>
      </c>
      <c r="F13">
        <v>0</v>
      </c>
      <c r="G13">
        <v>0</v>
      </c>
      <c r="H13">
        <v>3</v>
      </c>
      <c r="I13">
        <v>3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</row>
    <row r="14" spans="1:49" s="2" customFormat="1">
      <c r="A14" s="5" t="s">
        <v>10</v>
      </c>
      <c r="B14">
        <v>11</v>
      </c>
      <c r="C14">
        <v>8</v>
      </c>
      <c r="D14">
        <v>3</v>
      </c>
      <c r="E14">
        <v>1</v>
      </c>
      <c r="F14">
        <v>1</v>
      </c>
      <c r="G14">
        <v>0</v>
      </c>
      <c r="H14">
        <v>10</v>
      </c>
      <c r="I14">
        <v>7</v>
      </c>
      <c r="J14">
        <v>3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</row>
    <row r="15" spans="1:49">
      <c r="A15" s="5" t="s">
        <v>11</v>
      </c>
      <c r="B15">
        <v>3</v>
      </c>
      <c r="C15">
        <v>2</v>
      </c>
      <c r="D15">
        <v>1</v>
      </c>
      <c r="E15">
        <v>0</v>
      </c>
      <c r="F15">
        <v>0</v>
      </c>
      <c r="G15">
        <v>0</v>
      </c>
      <c r="H15">
        <v>1</v>
      </c>
      <c r="I15">
        <v>0</v>
      </c>
      <c r="J15">
        <v>1</v>
      </c>
      <c r="K15">
        <v>2</v>
      </c>
      <c r="L15">
        <v>2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</row>
    <row r="16" spans="1:49" s="2" customFormat="1">
      <c r="A16" s="22" t="s">
        <v>12</v>
      </c>
      <c r="B16" s="23">
        <v>92</v>
      </c>
      <c r="C16" s="23">
        <v>62</v>
      </c>
      <c r="D16" s="23">
        <v>30</v>
      </c>
      <c r="E16" s="23">
        <v>16</v>
      </c>
      <c r="F16" s="23">
        <v>11</v>
      </c>
      <c r="G16" s="23">
        <v>5</v>
      </c>
      <c r="H16" s="23">
        <v>70</v>
      </c>
      <c r="I16" s="23">
        <v>48</v>
      </c>
      <c r="J16" s="23">
        <v>22</v>
      </c>
      <c r="K16" s="23">
        <v>5</v>
      </c>
      <c r="L16" s="23">
        <v>3</v>
      </c>
      <c r="M16" s="23">
        <v>2</v>
      </c>
      <c r="N16" s="23">
        <v>0</v>
      </c>
      <c r="O16" s="23">
        <v>0</v>
      </c>
      <c r="P16" s="23">
        <v>0</v>
      </c>
      <c r="Q16" s="23">
        <v>1</v>
      </c>
      <c r="R16" s="23">
        <v>0</v>
      </c>
      <c r="S16" s="23">
        <v>1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</row>
    <row r="17" spans="1:49" s="2" customFormat="1">
      <c r="A17" s="5" t="s">
        <v>13</v>
      </c>
      <c r="B17">
        <v>4</v>
      </c>
      <c r="C17">
        <v>2</v>
      </c>
      <c r="D17">
        <v>2</v>
      </c>
      <c r="E17">
        <v>1</v>
      </c>
      <c r="F17">
        <v>0</v>
      </c>
      <c r="G17">
        <v>1</v>
      </c>
      <c r="H17">
        <v>1</v>
      </c>
      <c r="I17">
        <v>1</v>
      </c>
      <c r="J17">
        <v>0</v>
      </c>
      <c r="K17">
        <v>2</v>
      </c>
      <c r="L17">
        <v>1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</row>
    <row r="18" spans="1:49">
      <c r="A18" s="5" t="s">
        <v>14</v>
      </c>
      <c r="B18">
        <v>59</v>
      </c>
      <c r="C18">
        <v>40</v>
      </c>
      <c r="D18">
        <v>19</v>
      </c>
      <c r="E18">
        <v>12</v>
      </c>
      <c r="F18">
        <v>8</v>
      </c>
      <c r="G18">
        <v>4</v>
      </c>
      <c r="H18">
        <v>43</v>
      </c>
      <c r="I18">
        <v>30</v>
      </c>
      <c r="J18">
        <v>13</v>
      </c>
      <c r="K18">
        <v>3</v>
      </c>
      <c r="L18">
        <v>2</v>
      </c>
      <c r="M18">
        <v>1</v>
      </c>
      <c r="N18">
        <v>0</v>
      </c>
      <c r="O18">
        <v>0</v>
      </c>
      <c r="P18">
        <v>0</v>
      </c>
      <c r="Q18">
        <v>1</v>
      </c>
      <c r="R18">
        <v>0</v>
      </c>
      <c r="S18">
        <v>1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</row>
    <row r="19" spans="1:49" s="2" customFormat="1">
      <c r="A19" s="5" t="s">
        <v>61</v>
      </c>
      <c r="B19">
        <v>5</v>
      </c>
      <c r="C19">
        <v>3</v>
      </c>
      <c r="D19">
        <v>2</v>
      </c>
      <c r="E19">
        <v>0</v>
      </c>
      <c r="F19">
        <v>0</v>
      </c>
      <c r="G19">
        <v>0</v>
      </c>
      <c r="H19">
        <v>5</v>
      </c>
      <c r="I19">
        <v>3</v>
      </c>
      <c r="J19">
        <v>2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</row>
    <row r="20" spans="1:49" s="2" customFormat="1">
      <c r="A20" s="5" t="s">
        <v>15</v>
      </c>
      <c r="B20">
        <v>8</v>
      </c>
      <c r="C20">
        <v>5</v>
      </c>
      <c r="D20">
        <v>3</v>
      </c>
      <c r="E20">
        <v>0</v>
      </c>
      <c r="F20">
        <v>0</v>
      </c>
      <c r="G20">
        <v>0</v>
      </c>
      <c r="H20">
        <v>8</v>
      </c>
      <c r="I20">
        <v>5</v>
      </c>
      <c r="J20">
        <v>3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</row>
    <row r="21" spans="1:49">
      <c r="A21" s="5" t="s">
        <v>16</v>
      </c>
      <c r="B21">
        <v>6</v>
      </c>
      <c r="C21">
        <v>4</v>
      </c>
      <c r="D21">
        <v>2</v>
      </c>
      <c r="E21">
        <v>1</v>
      </c>
      <c r="F21">
        <v>1</v>
      </c>
      <c r="G21">
        <v>0</v>
      </c>
      <c r="H21">
        <v>5</v>
      </c>
      <c r="I21">
        <v>3</v>
      </c>
      <c r="J21">
        <v>2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</row>
    <row r="22" spans="1:49" s="2" customFormat="1">
      <c r="A22" s="5" t="s">
        <v>62</v>
      </c>
      <c r="B22">
        <v>5</v>
      </c>
      <c r="C22">
        <v>4</v>
      </c>
      <c r="D22">
        <v>1</v>
      </c>
      <c r="E22">
        <v>0</v>
      </c>
      <c r="F22">
        <v>0</v>
      </c>
      <c r="G22">
        <v>0</v>
      </c>
      <c r="H22">
        <v>5</v>
      </c>
      <c r="I22">
        <v>4</v>
      </c>
      <c r="J22">
        <v>1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</row>
    <row r="23" spans="1:49" s="4" customFormat="1">
      <c r="A23" s="5" t="s">
        <v>17</v>
      </c>
      <c r="B23">
        <v>5</v>
      </c>
      <c r="C23">
        <v>4</v>
      </c>
      <c r="D23">
        <v>1</v>
      </c>
      <c r="E23">
        <v>2</v>
      </c>
      <c r="F23">
        <v>2</v>
      </c>
      <c r="G23">
        <v>0</v>
      </c>
      <c r="H23">
        <v>3</v>
      </c>
      <c r="I23">
        <v>2</v>
      </c>
      <c r="J23">
        <v>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</row>
    <row r="24" spans="1:49" s="2" customFormat="1">
      <c r="A24" s="22" t="s">
        <v>18</v>
      </c>
      <c r="B24" s="23">
        <v>14</v>
      </c>
      <c r="C24" s="23">
        <v>7</v>
      </c>
      <c r="D24" s="23">
        <v>7</v>
      </c>
      <c r="E24" s="23">
        <v>1</v>
      </c>
      <c r="F24" s="23">
        <v>0</v>
      </c>
      <c r="G24" s="23">
        <v>1</v>
      </c>
      <c r="H24" s="23">
        <v>12</v>
      </c>
      <c r="I24" s="23">
        <v>7</v>
      </c>
      <c r="J24" s="23">
        <v>5</v>
      </c>
      <c r="K24" s="23">
        <v>1</v>
      </c>
      <c r="L24" s="23">
        <v>0</v>
      </c>
      <c r="M24" s="23">
        <v>1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" customFormat="1">
      <c r="A25" s="5" t="s">
        <v>66</v>
      </c>
      <c r="B25">
        <v>4</v>
      </c>
      <c r="C25">
        <v>2</v>
      </c>
      <c r="D25">
        <v>2</v>
      </c>
      <c r="E25">
        <v>1</v>
      </c>
      <c r="F25">
        <v>0</v>
      </c>
      <c r="G25">
        <v>1</v>
      </c>
      <c r="H25">
        <v>3</v>
      </c>
      <c r="I25">
        <v>2</v>
      </c>
      <c r="J25">
        <v>1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2" customFormat="1">
      <c r="A26" s="5" t="s">
        <v>19</v>
      </c>
      <c r="B26">
        <v>8</v>
      </c>
      <c r="C26">
        <v>5</v>
      </c>
      <c r="D26">
        <v>3</v>
      </c>
      <c r="E26">
        <v>0</v>
      </c>
      <c r="F26">
        <v>0</v>
      </c>
      <c r="G26">
        <v>0</v>
      </c>
      <c r="H26">
        <v>8</v>
      </c>
      <c r="I26">
        <v>5</v>
      </c>
      <c r="J26">
        <v>3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</row>
    <row r="27" spans="1:49">
      <c r="A27" s="5" t="s">
        <v>20</v>
      </c>
      <c r="B27">
        <v>2</v>
      </c>
      <c r="C27">
        <v>0</v>
      </c>
      <c r="D27">
        <v>2</v>
      </c>
      <c r="E27">
        <v>0</v>
      </c>
      <c r="F27">
        <v>0</v>
      </c>
      <c r="G27">
        <v>0</v>
      </c>
      <c r="H27">
        <v>1</v>
      </c>
      <c r="I27">
        <v>0</v>
      </c>
      <c r="J27">
        <v>1</v>
      </c>
      <c r="K27">
        <v>1</v>
      </c>
      <c r="L27">
        <v>0</v>
      </c>
      <c r="M27">
        <v>1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</row>
    <row r="28" spans="1:49" s="2" customFormat="1">
      <c r="A28" s="22" t="s">
        <v>21</v>
      </c>
      <c r="B28" s="23">
        <v>32</v>
      </c>
      <c r="C28" s="23">
        <v>22</v>
      </c>
      <c r="D28" s="23">
        <v>10</v>
      </c>
      <c r="E28" s="23">
        <v>7</v>
      </c>
      <c r="F28" s="23">
        <v>7</v>
      </c>
      <c r="G28" s="23">
        <v>0</v>
      </c>
      <c r="H28" s="23">
        <v>20</v>
      </c>
      <c r="I28" s="23">
        <v>11</v>
      </c>
      <c r="J28" s="23">
        <v>9</v>
      </c>
      <c r="K28" s="23">
        <v>1</v>
      </c>
      <c r="L28" s="23">
        <v>0</v>
      </c>
      <c r="M28" s="23">
        <v>1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1</v>
      </c>
      <c r="AA28" s="23">
        <v>1</v>
      </c>
      <c r="AB28" s="23">
        <v>0</v>
      </c>
      <c r="AC28" s="23">
        <v>3</v>
      </c>
      <c r="AD28" s="23">
        <v>3</v>
      </c>
      <c r="AE28" s="23">
        <v>0</v>
      </c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</row>
    <row r="29" spans="1:49" s="3" customFormat="1">
      <c r="A29" s="5" t="s">
        <v>22</v>
      </c>
      <c r="B29">
        <v>2</v>
      </c>
      <c r="C29">
        <v>1</v>
      </c>
      <c r="D29">
        <v>1</v>
      </c>
      <c r="E29">
        <v>0</v>
      </c>
      <c r="F29">
        <v>0</v>
      </c>
      <c r="G29">
        <v>0</v>
      </c>
      <c r="H29">
        <v>2</v>
      </c>
      <c r="I29">
        <v>1</v>
      </c>
      <c r="J29">
        <v>1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</row>
    <row r="30" spans="1:49">
      <c r="A30" s="5" t="s">
        <v>23</v>
      </c>
      <c r="B30">
        <v>16</v>
      </c>
      <c r="C30">
        <v>10</v>
      </c>
      <c r="D30">
        <v>6</v>
      </c>
      <c r="E30">
        <v>5</v>
      </c>
      <c r="F30">
        <v>5</v>
      </c>
      <c r="G30">
        <v>0</v>
      </c>
      <c r="H30">
        <v>11</v>
      </c>
      <c r="I30">
        <v>5</v>
      </c>
      <c r="J30">
        <v>6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</row>
    <row r="31" spans="1:49">
      <c r="A31" s="5" t="s">
        <v>24</v>
      </c>
      <c r="B31">
        <v>11</v>
      </c>
      <c r="C31">
        <v>8</v>
      </c>
      <c r="D31">
        <v>3</v>
      </c>
      <c r="E31">
        <v>0</v>
      </c>
      <c r="F31">
        <v>0</v>
      </c>
      <c r="G31">
        <v>0</v>
      </c>
      <c r="H31">
        <v>6</v>
      </c>
      <c r="I31">
        <v>4</v>
      </c>
      <c r="J31">
        <v>2</v>
      </c>
      <c r="K31">
        <v>1</v>
      </c>
      <c r="L31">
        <v>0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1</v>
      </c>
      <c r="AA31">
        <v>1</v>
      </c>
      <c r="AB31">
        <v>0</v>
      </c>
      <c r="AC31">
        <v>3</v>
      </c>
      <c r="AD31">
        <v>3</v>
      </c>
      <c r="AE31">
        <v>0</v>
      </c>
    </row>
    <row r="32" spans="1:49">
      <c r="A32" s="5" t="s">
        <v>25</v>
      </c>
      <c r="B32">
        <v>3</v>
      </c>
      <c r="C32">
        <v>3</v>
      </c>
      <c r="D32">
        <v>0</v>
      </c>
      <c r="E32">
        <v>2</v>
      </c>
      <c r="F32">
        <v>2</v>
      </c>
      <c r="G32">
        <v>0</v>
      </c>
      <c r="H32">
        <v>1</v>
      </c>
      <c r="I32">
        <v>1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</row>
    <row r="33" spans="1:49" s="2" customFormat="1">
      <c r="A33" s="22" t="s">
        <v>26</v>
      </c>
      <c r="B33" s="23">
        <v>19</v>
      </c>
      <c r="C33" s="23">
        <v>13</v>
      </c>
      <c r="D33" s="23">
        <v>6</v>
      </c>
      <c r="E33" s="23">
        <v>2</v>
      </c>
      <c r="F33" s="23">
        <v>2</v>
      </c>
      <c r="G33" s="23">
        <v>0</v>
      </c>
      <c r="H33" s="23">
        <v>16</v>
      </c>
      <c r="I33" s="23">
        <v>11</v>
      </c>
      <c r="J33" s="23">
        <v>5</v>
      </c>
      <c r="K33" s="23">
        <v>1</v>
      </c>
      <c r="L33" s="23">
        <v>0</v>
      </c>
      <c r="M33" s="23">
        <v>1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</row>
    <row r="34" spans="1:49">
      <c r="A34" s="5" t="s">
        <v>27</v>
      </c>
      <c r="B34">
        <v>4</v>
      </c>
      <c r="C34">
        <v>3</v>
      </c>
      <c r="D34">
        <v>1</v>
      </c>
      <c r="E34">
        <v>1</v>
      </c>
      <c r="F34">
        <v>1</v>
      </c>
      <c r="G34">
        <v>0</v>
      </c>
      <c r="H34">
        <v>3</v>
      </c>
      <c r="I34">
        <v>2</v>
      </c>
      <c r="J34">
        <v>1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</row>
    <row r="35" spans="1:49">
      <c r="A35" s="5" t="s">
        <v>28</v>
      </c>
      <c r="B35">
        <v>2</v>
      </c>
      <c r="C35">
        <v>2</v>
      </c>
      <c r="D35">
        <v>0</v>
      </c>
      <c r="E35">
        <v>0</v>
      </c>
      <c r="F35">
        <v>0</v>
      </c>
      <c r="G35">
        <v>0</v>
      </c>
      <c r="H35">
        <v>2</v>
      </c>
      <c r="I35">
        <v>2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</row>
    <row r="36" spans="1:49">
      <c r="A36" s="5" t="s">
        <v>29</v>
      </c>
      <c r="B36">
        <v>9</v>
      </c>
      <c r="C36">
        <v>5</v>
      </c>
      <c r="D36">
        <v>4</v>
      </c>
      <c r="E36">
        <v>0</v>
      </c>
      <c r="F36">
        <v>0</v>
      </c>
      <c r="G36">
        <v>0</v>
      </c>
      <c r="H36">
        <v>8</v>
      </c>
      <c r="I36">
        <v>5</v>
      </c>
      <c r="J36">
        <v>3</v>
      </c>
      <c r="K36">
        <v>1</v>
      </c>
      <c r="L36">
        <v>0</v>
      </c>
      <c r="M36">
        <v>1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</row>
    <row r="37" spans="1:49" s="3" customFormat="1">
      <c r="A37" s="5" t="s">
        <v>63</v>
      </c>
      <c r="B37">
        <v>4</v>
      </c>
      <c r="C37">
        <v>3</v>
      </c>
      <c r="D37">
        <v>1</v>
      </c>
      <c r="E37">
        <v>1</v>
      </c>
      <c r="F37">
        <v>1</v>
      </c>
      <c r="G37">
        <v>0</v>
      </c>
      <c r="H37">
        <v>3</v>
      </c>
      <c r="I37">
        <v>2</v>
      </c>
      <c r="J37">
        <v>1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</row>
    <row r="38" spans="1:49" s="2" customFormat="1">
      <c r="A38" s="22" t="s">
        <v>30</v>
      </c>
      <c r="B38" s="23">
        <v>10</v>
      </c>
      <c r="C38" s="23">
        <v>8</v>
      </c>
      <c r="D38" s="23">
        <v>2</v>
      </c>
      <c r="E38" s="23">
        <v>5</v>
      </c>
      <c r="F38" s="23">
        <v>4</v>
      </c>
      <c r="G38" s="23">
        <v>1</v>
      </c>
      <c r="H38" s="23">
        <v>5</v>
      </c>
      <c r="I38" s="23">
        <v>4</v>
      </c>
      <c r="J38" s="23">
        <v>1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</row>
    <row r="39" spans="1:49">
      <c r="A39" s="5" t="s">
        <v>31</v>
      </c>
      <c r="B39">
        <v>3</v>
      </c>
      <c r="C39">
        <v>2</v>
      </c>
      <c r="D39">
        <v>1</v>
      </c>
      <c r="E39">
        <v>0</v>
      </c>
      <c r="F39">
        <v>0</v>
      </c>
      <c r="G39">
        <v>0</v>
      </c>
      <c r="H39">
        <v>3</v>
      </c>
      <c r="I39">
        <v>2</v>
      </c>
      <c r="J39">
        <v>1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</row>
    <row r="40" spans="1:49">
      <c r="A40" s="5" t="s">
        <v>32</v>
      </c>
      <c r="B40">
        <v>6</v>
      </c>
      <c r="C40">
        <v>5</v>
      </c>
      <c r="D40">
        <v>1</v>
      </c>
      <c r="E40">
        <v>5</v>
      </c>
      <c r="F40">
        <v>4</v>
      </c>
      <c r="G40">
        <v>1</v>
      </c>
      <c r="H40">
        <v>1</v>
      </c>
      <c r="I40">
        <v>1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</row>
    <row r="41" spans="1:49">
      <c r="A41" s="5" t="s">
        <v>67</v>
      </c>
      <c r="B41">
        <v>1</v>
      </c>
      <c r="C41">
        <v>1</v>
      </c>
      <c r="D41">
        <v>0</v>
      </c>
      <c r="E41">
        <v>0</v>
      </c>
      <c r="F41">
        <v>0</v>
      </c>
      <c r="G41">
        <v>0</v>
      </c>
      <c r="H41">
        <v>1</v>
      </c>
      <c r="I41">
        <v>1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</row>
    <row r="42" spans="1:49" s="2" customFormat="1">
      <c r="A42" s="22" t="s">
        <v>33</v>
      </c>
      <c r="B42" s="23">
        <v>41</v>
      </c>
      <c r="C42" s="23">
        <v>28</v>
      </c>
      <c r="D42" s="23">
        <v>13</v>
      </c>
      <c r="E42" s="23">
        <v>8</v>
      </c>
      <c r="F42" s="23">
        <v>8</v>
      </c>
      <c r="G42" s="23">
        <v>0</v>
      </c>
      <c r="H42" s="23">
        <v>27</v>
      </c>
      <c r="I42" s="23">
        <v>16</v>
      </c>
      <c r="J42" s="23">
        <v>11</v>
      </c>
      <c r="K42" s="23">
        <v>5</v>
      </c>
      <c r="L42" s="23">
        <v>4</v>
      </c>
      <c r="M42" s="23">
        <v>1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1</v>
      </c>
      <c r="X42" s="23">
        <v>0</v>
      </c>
      <c r="Y42" s="23">
        <v>1</v>
      </c>
      <c r="Z42" s="23">
        <v>0</v>
      </c>
      <c r="AA42" s="23">
        <v>0</v>
      </c>
      <c r="AB42" s="23">
        <v>0</v>
      </c>
      <c r="AC42" s="23">
        <v>0</v>
      </c>
      <c r="AD42" s="23">
        <v>0</v>
      </c>
      <c r="AE42" s="23">
        <v>0</v>
      </c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</row>
    <row r="43" spans="1:49" s="3" customFormat="1">
      <c r="A43" s="5" t="s">
        <v>34</v>
      </c>
      <c r="B43">
        <v>10</v>
      </c>
      <c r="C43">
        <v>7</v>
      </c>
      <c r="D43">
        <v>3</v>
      </c>
      <c r="E43">
        <v>2</v>
      </c>
      <c r="F43">
        <v>2</v>
      </c>
      <c r="G43">
        <v>0</v>
      </c>
      <c r="H43">
        <v>5</v>
      </c>
      <c r="I43">
        <v>2</v>
      </c>
      <c r="J43">
        <v>3</v>
      </c>
      <c r="K43">
        <v>3</v>
      </c>
      <c r="L43">
        <v>3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</row>
    <row r="44" spans="1:49">
      <c r="A44" s="5" t="s">
        <v>35</v>
      </c>
      <c r="B44">
        <v>22</v>
      </c>
      <c r="C44">
        <v>14</v>
      </c>
      <c r="D44">
        <v>8</v>
      </c>
      <c r="E44">
        <v>3</v>
      </c>
      <c r="F44">
        <v>3</v>
      </c>
      <c r="G44">
        <v>0</v>
      </c>
      <c r="H44">
        <v>18</v>
      </c>
      <c r="I44">
        <v>11</v>
      </c>
      <c r="J44">
        <v>7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1</v>
      </c>
      <c r="X44">
        <v>0</v>
      </c>
      <c r="Y44">
        <v>1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</row>
    <row r="45" spans="1:49">
      <c r="A45" s="5" t="s">
        <v>36</v>
      </c>
      <c r="B45">
        <v>9</v>
      </c>
      <c r="C45">
        <v>7</v>
      </c>
      <c r="D45">
        <v>2</v>
      </c>
      <c r="E45">
        <v>3</v>
      </c>
      <c r="F45">
        <v>3</v>
      </c>
      <c r="G45">
        <v>0</v>
      </c>
      <c r="H45">
        <v>4</v>
      </c>
      <c r="I45">
        <v>3</v>
      </c>
      <c r="J45">
        <v>1</v>
      </c>
      <c r="K45">
        <v>2</v>
      </c>
      <c r="L45">
        <v>1</v>
      </c>
      <c r="M45">
        <v>1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</row>
    <row r="46" spans="1:49" s="2" customFormat="1">
      <c r="A46" s="22" t="s">
        <v>37</v>
      </c>
      <c r="B46" s="23">
        <v>38</v>
      </c>
      <c r="C46" s="23">
        <v>32</v>
      </c>
      <c r="D46" s="23">
        <v>6</v>
      </c>
      <c r="E46" s="23">
        <v>17</v>
      </c>
      <c r="F46" s="23">
        <v>14</v>
      </c>
      <c r="G46" s="23">
        <v>3</v>
      </c>
      <c r="H46" s="23">
        <v>17</v>
      </c>
      <c r="I46" s="23">
        <v>15</v>
      </c>
      <c r="J46" s="23">
        <v>2</v>
      </c>
      <c r="K46" s="23">
        <v>0</v>
      </c>
      <c r="L46" s="23">
        <v>0</v>
      </c>
      <c r="M46" s="23">
        <v>0</v>
      </c>
      <c r="N46" s="23">
        <v>2</v>
      </c>
      <c r="O46" s="23">
        <v>1</v>
      </c>
      <c r="P46" s="23">
        <v>1</v>
      </c>
      <c r="Q46" s="23">
        <v>1</v>
      </c>
      <c r="R46" s="23">
        <v>1</v>
      </c>
      <c r="S46" s="23">
        <v>0</v>
      </c>
      <c r="T46" s="23">
        <v>1</v>
      </c>
      <c r="U46" s="23">
        <v>1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</row>
    <row r="47" spans="1:49">
      <c r="A47" s="5" t="s">
        <v>38</v>
      </c>
      <c r="B47">
        <v>8</v>
      </c>
      <c r="C47">
        <v>7</v>
      </c>
      <c r="D47">
        <v>1</v>
      </c>
      <c r="E47">
        <v>0</v>
      </c>
      <c r="F47">
        <v>0</v>
      </c>
      <c r="G47">
        <v>0</v>
      </c>
      <c r="H47">
        <v>5</v>
      </c>
      <c r="I47">
        <v>4</v>
      </c>
      <c r="J47">
        <v>1</v>
      </c>
      <c r="K47">
        <v>0</v>
      </c>
      <c r="L47">
        <v>0</v>
      </c>
      <c r="M47">
        <v>0</v>
      </c>
      <c r="N47">
        <v>1</v>
      </c>
      <c r="O47">
        <v>1</v>
      </c>
      <c r="P47">
        <v>0</v>
      </c>
      <c r="Q47">
        <v>1</v>
      </c>
      <c r="R47">
        <v>1</v>
      </c>
      <c r="S47">
        <v>0</v>
      </c>
      <c r="T47">
        <v>1</v>
      </c>
      <c r="U47">
        <v>1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</row>
    <row r="48" spans="1:49">
      <c r="A48" s="5" t="s">
        <v>39</v>
      </c>
      <c r="B48">
        <v>20</v>
      </c>
      <c r="C48">
        <v>17</v>
      </c>
      <c r="D48">
        <v>3</v>
      </c>
      <c r="E48">
        <v>14</v>
      </c>
      <c r="F48">
        <v>12</v>
      </c>
      <c r="G48">
        <v>2</v>
      </c>
      <c r="H48">
        <v>5</v>
      </c>
      <c r="I48">
        <v>5</v>
      </c>
      <c r="J48">
        <v>0</v>
      </c>
      <c r="K48">
        <v>0</v>
      </c>
      <c r="L48">
        <v>0</v>
      </c>
      <c r="M48">
        <v>0</v>
      </c>
      <c r="N48">
        <v>1</v>
      </c>
      <c r="O48">
        <v>0</v>
      </c>
      <c r="P48">
        <v>1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</row>
    <row r="49" spans="1:49">
      <c r="A49" s="5" t="s">
        <v>40</v>
      </c>
      <c r="B49">
        <v>8</v>
      </c>
      <c r="C49">
        <v>7</v>
      </c>
      <c r="D49">
        <v>1</v>
      </c>
      <c r="E49">
        <v>2</v>
      </c>
      <c r="F49">
        <v>1</v>
      </c>
      <c r="G49">
        <v>1</v>
      </c>
      <c r="H49">
        <v>6</v>
      </c>
      <c r="I49">
        <v>6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</row>
    <row r="50" spans="1:49">
      <c r="A50" s="5" t="s">
        <v>68</v>
      </c>
      <c r="B50">
        <v>2</v>
      </c>
      <c r="C50">
        <v>1</v>
      </c>
      <c r="D50">
        <v>1</v>
      </c>
      <c r="E50">
        <v>1</v>
      </c>
      <c r="F50">
        <v>1</v>
      </c>
      <c r="G50">
        <v>0</v>
      </c>
      <c r="H50">
        <v>1</v>
      </c>
      <c r="I50">
        <v>0</v>
      </c>
      <c r="J50">
        <v>1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</row>
    <row r="51" spans="1:49" s="2" customFormat="1">
      <c r="A51" s="22" t="s">
        <v>41</v>
      </c>
      <c r="B51" s="23">
        <v>17</v>
      </c>
      <c r="C51" s="23">
        <v>13</v>
      </c>
      <c r="D51" s="23">
        <v>4</v>
      </c>
      <c r="E51" s="23">
        <v>1</v>
      </c>
      <c r="F51" s="23">
        <v>0</v>
      </c>
      <c r="G51" s="23">
        <v>1</v>
      </c>
      <c r="H51" s="23">
        <v>16</v>
      </c>
      <c r="I51" s="23">
        <v>13</v>
      </c>
      <c r="J51" s="23">
        <v>3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23">
        <v>0</v>
      </c>
      <c r="AC51" s="23">
        <v>0</v>
      </c>
      <c r="AD51" s="23">
        <v>0</v>
      </c>
      <c r="AE51" s="23">
        <v>0</v>
      </c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</row>
    <row r="52" spans="1:49">
      <c r="A52" s="5" t="s">
        <v>42</v>
      </c>
      <c r="B52">
        <v>4</v>
      </c>
      <c r="C52">
        <v>2</v>
      </c>
      <c r="D52">
        <v>2</v>
      </c>
      <c r="E52">
        <v>1</v>
      </c>
      <c r="F52">
        <v>0</v>
      </c>
      <c r="G52">
        <v>1</v>
      </c>
      <c r="H52">
        <v>3</v>
      </c>
      <c r="I52">
        <v>2</v>
      </c>
      <c r="J52">
        <v>1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</row>
    <row r="53" spans="1:49">
      <c r="A53" s="5" t="s">
        <v>64</v>
      </c>
      <c r="B53">
        <v>4</v>
      </c>
      <c r="C53">
        <v>4</v>
      </c>
      <c r="D53">
        <v>0</v>
      </c>
      <c r="E53">
        <v>0</v>
      </c>
      <c r="F53">
        <v>0</v>
      </c>
      <c r="G53">
        <v>0</v>
      </c>
      <c r="H53">
        <v>4</v>
      </c>
      <c r="I53">
        <v>4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</row>
    <row r="54" spans="1:49">
      <c r="A54" s="5" t="s">
        <v>43</v>
      </c>
      <c r="B54">
        <v>3</v>
      </c>
      <c r="C54">
        <v>3</v>
      </c>
      <c r="D54">
        <v>0</v>
      </c>
      <c r="E54">
        <v>0</v>
      </c>
      <c r="F54">
        <v>0</v>
      </c>
      <c r="G54">
        <v>0</v>
      </c>
      <c r="H54">
        <v>3</v>
      </c>
      <c r="I54">
        <v>3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</row>
    <row r="55" spans="1:49">
      <c r="A55" s="5" t="s">
        <v>44</v>
      </c>
      <c r="B55">
        <v>3</v>
      </c>
      <c r="C55">
        <v>3</v>
      </c>
      <c r="D55">
        <v>0</v>
      </c>
      <c r="E55">
        <v>0</v>
      </c>
      <c r="F55">
        <v>0</v>
      </c>
      <c r="G55">
        <v>0</v>
      </c>
      <c r="H55">
        <v>3</v>
      </c>
      <c r="I55">
        <v>3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</row>
    <row r="56" spans="1:49">
      <c r="A56" s="5" t="s">
        <v>45</v>
      </c>
      <c r="B56">
        <v>3</v>
      </c>
      <c r="C56">
        <v>1</v>
      </c>
      <c r="D56">
        <v>2</v>
      </c>
      <c r="E56">
        <v>0</v>
      </c>
      <c r="F56">
        <v>0</v>
      </c>
      <c r="G56">
        <v>0</v>
      </c>
      <c r="H56">
        <v>3</v>
      </c>
      <c r="I56">
        <v>1</v>
      </c>
      <c r="J56">
        <v>2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</row>
    <row r="57" spans="1:49" s="2" customFormat="1">
      <c r="A57" s="22" t="s">
        <v>46</v>
      </c>
      <c r="B57" s="23">
        <v>205</v>
      </c>
      <c r="C57" s="23">
        <v>142</v>
      </c>
      <c r="D57" s="23">
        <v>63</v>
      </c>
      <c r="E57" s="23">
        <v>40</v>
      </c>
      <c r="F57" s="23">
        <v>31</v>
      </c>
      <c r="G57" s="23">
        <v>9</v>
      </c>
      <c r="H57" s="23">
        <v>148</v>
      </c>
      <c r="I57" s="23">
        <v>98</v>
      </c>
      <c r="J57" s="23">
        <v>50</v>
      </c>
      <c r="K57" s="23">
        <v>10</v>
      </c>
      <c r="L57" s="23">
        <v>8</v>
      </c>
      <c r="M57" s="23">
        <v>2</v>
      </c>
      <c r="N57" s="23">
        <v>4</v>
      </c>
      <c r="O57" s="23">
        <v>3</v>
      </c>
      <c r="P57" s="23">
        <v>1</v>
      </c>
      <c r="Q57" s="23">
        <v>1</v>
      </c>
      <c r="R57" s="23">
        <v>1</v>
      </c>
      <c r="S57" s="23">
        <v>0</v>
      </c>
      <c r="T57" s="23">
        <v>0</v>
      </c>
      <c r="U57" s="23">
        <v>0</v>
      </c>
      <c r="V57" s="23">
        <v>0</v>
      </c>
      <c r="W57" s="23">
        <v>2</v>
      </c>
      <c r="X57" s="23">
        <v>1</v>
      </c>
      <c r="Y57" s="23">
        <v>1</v>
      </c>
      <c r="Z57" s="23">
        <v>0</v>
      </c>
      <c r="AA57" s="23">
        <v>0</v>
      </c>
      <c r="AB57" s="23">
        <v>0</v>
      </c>
      <c r="AC57" s="23">
        <v>0</v>
      </c>
      <c r="AD57" s="23">
        <v>0</v>
      </c>
      <c r="AE57" s="23">
        <v>0</v>
      </c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</row>
    <row r="58" spans="1:49">
      <c r="A58" s="5" t="s">
        <v>47</v>
      </c>
      <c r="B58">
        <v>134</v>
      </c>
      <c r="C58">
        <v>84</v>
      </c>
      <c r="D58">
        <v>50</v>
      </c>
      <c r="E58">
        <v>27</v>
      </c>
      <c r="F58">
        <v>19</v>
      </c>
      <c r="G58">
        <v>8</v>
      </c>
      <c r="H58">
        <v>92</v>
      </c>
      <c r="I58">
        <v>54</v>
      </c>
      <c r="J58">
        <v>38</v>
      </c>
      <c r="K58">
        <v>9</v>
      </c>
      <c r="L58">
        <v>7</v>
      </c>
      <c r="M58">
        <v>2</v>
      </c>
      <c r="N58">
        <v>3</v>
      </c>
      <c r="O58">
        <v>2</v>
      </c>
      <c r="P58">
        <v>1</v>
      </c>
      <c r="Q58">
        <v>1</v>
      </c>
      <c r="R58">
        <v>1</v>
      </c>
      <c r="S58">
        <v>0</v>
      </c>
      <c r="T58">
        <v>0</v>
      </c>
      <c r="U58">
        <v>0</v>
      </c>
      <c r="V58">
        <v>0</v>
      </c>
      <c r="W58">
        <v>2</v>
      </c>
      <c r="X58">
        <v>1</v>
      </c>
      <c r="Y58">
        <v>1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</row>
    <row r="59" spans="1:49">
      <c r="A59" s="5" t="s">
        <v>48</v>
      </c>
      <c r="B59">
        <v>18</v>
      </c>
      <c r="C59">
        <v>13</v>
      </c>
      <c r="D59">
        <v>5</v>
      </c>
      <c r="E59">
        <v>7</v>
      </c>
      <c r="F59">
        <v>6</v>
      </c>
      <c r="G59">
        <v>1</v>
      </c>
      <c r="H59">
        <v>11</v>
      </c>
      <c r="I59">
        <v>7</v>
      </c>
      <c r="J59">
        <v>4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</row>
    <row r="60" spans="1:49">
      <c r="A60" s="5" t="s">
        <v>49</v>
      </c>
      <c r="B60">
        <v>18</v>
      </c>
      <c r="C60">
        <v>17</v>
      </c>
      <c r="D60">
        <v>1</v>
      </c>
      <c r="E60">
        <v>2</v>
      </c>
      <c r="F60">
        <v>2</v>
      </c>
      <c r="G60">
        <v>0</v>
      </c>
      <c r="H60">
        <v>15</v>
      </c>
      <c r="I60">
        <v>14</v>
      </c>
      <c r="J60">
        <v>1</v>
      </c>
      <c r="K60">
        <v>0</v>
      </c>
      <c r="L60">
        <v>0</v>
      </c>
      <c r="M60">
        <v>0</v>
      </c>
      <c r="N60">
        <v>1</v>
      </c>
      <c r="O60">
        <v>1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</row>
    <row r="61" spans="1:49">
      <c r="A61" s="5" t="s">
        <v>50</v>
      </c>
      <c r="B61">
        <v>35</v>
      </c>
      <c r="C61">
        <v>28</v>
      </c>
      <c r="D61">
        <v>7</v>
      </c>
      <c r="E61">
        <v>4</v>
      </c>
      <c r="F61">
        <v>4</v>
      </c>
      <c r="G61">
        <v>0</v>
      </c>
      <c r="H61">
        <v>30</v>
      </c>
      <c r="I61">
        <v>23</v>
      </c>
      <c r="J61">
        <v>7</v>
      </c>
      <c r="K61">
        <v>1</v>
      </c>
      <c r="L61">
        <v>1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</row>
    <row r="62" spans="1:49" s="2" customFormat="1">
      <c r="A62" s="22" t="s">
        <v>51</v>
      </c>
      <c r="B62" s="23">
        <v>8</v>
      </c>
      <c r="C62" s="23">
        <v>7</v>
      </c>
      <c r="D62" s="23">
        <v>1</v>
      </c>
      <c r="E62" s="23">
        <v>0</v>
      </c>
      <c r="F62" s="23">
        <v>0</v>
      </c>
      <c r="G62" s="23">
        <v>0</v>
      </c>
      <c r="H62" s="23">
        <v>3</v>
      </c>
      <c r="I62" s="23">
        <v>3</v>
      </c>
      <c r="J62" s="23">
        <v>0</v>
      </c>
      <c r="K62" s="23">
        <v>5</v>
      </c>
      <c r="L62" s="23">
        <v>4</v>
      </c>
      <c r="M62" s="23">
        <v>1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23">
        <v>0</v>
      </c>
      <c r="AB62" s="23">
        <v>0</v>
      </c>
      <c r="AC62" s="23">
        <v>0</v>
      </c>
      <c r="AD62" s="23">
        <v>0</v>
      </c>
      <c r="AE62" s="23">
        <v>0</v>
      </c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</row>
    <row r="63" spans="1:49">
      <c r="A63" s="5" t="s">
        <v>52</v>
      </c>
      <c r="B63">
        <v>5</v>
      </c>
      <c r="C63">
        <v>4</v>
      </c>
      <c r="D63">
        <v>1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5</v>
      </c>
      <c r="L63">
        <v>4</v>
      </c>
      <c r="M63">
        <v>1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</row>
    <row r="64" spans="1:49">
      <c r="A64" s="5" t="s">
        <v>53</v>
      </c>
      <c r="B64">
        <v>3</v>
      </c>
      <c r="C64">
        <v>3</v>
      </c>
      <c r="D64">
        <v>0</v>
      </c>
      <c r="E64">
        <v>0</v>
      </c>
      <c r="F64">
        <v>0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</row>
    <row r="65" spans="1:49" s="2" customFormat="1">
      <c r="A65" s="22" t="s">
        <v>54</v>
      </c>
      <c r="B65" s="23">
        <v>14</v>
      </c>
      <c r="C65" s="23">
        <v>9</v>
      </c>
      <c r="D65" s="23">
        <v>5</v>
      </c>
      <c r="E65" s="23">
        <v>6</v>
      </c>
      <c r="F65" s="23">
        <v>2</v>
      </c>
      <c r="G65" s="23">
        <v>4</v>
      </c>
      <c r="H65" s="23">
        <v>7</v>
      </c>
      <c r="I65" s="23">
        <v>6</v>
      </c>
      <c r="J65" s="23">
        <v>1</v>
      </c>
      <c r="K65" s="23">
        <v>1</v>
      </c>
      <c r="L65" s="23">
        <v>1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</row>
    <row r="66" spans="1:49">
      <c r="A66" s="5" t="s">
        <v>55</v>
      </c>
      <c r="B66">
        <v>12</v>
      </c>
      <c r="C66">
        <v>8</v>
      </c>
      <c r="D66">
        <v>4</v>
      </c>
      <c r="E66">
        <v>5</v>
      </c>
      <c r="F66">
        <v>2</v>
      </c>
      <c r="G66">
        <v>3</v>
      </c>
      <c r="H66">
        <v>6</v>
      </c>
      <c r="I66">
        <v>5</v>
      </c>
      <c r="J66">
        <v>1</v>
      </c>
      <c r="K66">
        <v>1</v>
      </c>
      <c r="L66">
        <v>1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</row>
    <row r="67" spans="1:49">
      <c r="A67" s="5" t="s">
        <v>56</v>
      </c>
      <c r="B67">
        <v>2</v>
      </c>
      <c r="C67">
        <v>1</v>
      </c>
      <c r="D67">
        <v>1</v>
      </c>
      <c r="E67">
        <v>1</v>
      </c>
      <c r="F67">
        <v>0</v>
      </c>
      <c r="G67">
        <v>1</v>
      </c>
      <c r="H67">
        <v>1</v>
      </c>
      <c r="I67">
        <v>1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</row>
    <row r="68" spans="1:49" s="2" customFormat="1">
      <c r="A68" s="22" t="s">
        <v>57</v>
      </c>
      <c r="B68" s="23">
        <v>36</v>
      </c>
      <c r="C68" s="23">
        <v>23</v>
      </c>
      <c r="D68" s="23">
        <v>13</v>
      </c>
      <c r="E68" s="23">
        <v>5</v>
      </c>
      <c r="F68" s="23">
        <v>4</v>
      </c>
      <c r="G68" s="23">
        <v>1</v>
      </c>
      <c r="H68" s="23">
        <v>28</v>
      </c>
      <c r="I68" s="23">
        <v>16</v>
      </c>
      <c r="J68" s="23">
        <v>12</v>
      </c>
      <c r="K68" s="23">
        <v>3</v>
      </c>
      <c r="L68" s="23">
        <v>3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</row>
    <row r="69" spans="1:49">
      <c r="A69" s="5" t="s">
        <v>58</v>
      </c>
      <c r="B69">
        <v>13</v>
      </c>
      <c r="C69">
        <v>8</v>
      </c>
      <c r="D69">
        <v>5</v>
      </c>
      <c r="E69">
        <v>2</v>
      </c>
      <c r="F69">
        <v>2</v>
      </c>
      <c r="G69">
        <v>0</v>
      </c>
      <c r="H69">
        <v>11</v>
      </c>
      <c r="I69">
        <v>6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</row>
    <row r="70" spans="1:49">
      <c r="A70" s="5" t="s">
        <v>65</v>
      </c>
      <c r="B70">
        <v>4</v>
      </c>
      <c r="C70">
        <v>3</v>
      </c>
      <c r="D70">
        <v>1</v>
      </c>
      <c r="E70">
        <v>0</v>
      </c>
      <c r="F70">
        <v>0</v>
      </c>
      <c r="G70">
        <v>0</v>
      </c>
      <c r="H70">
        <v>3</v>
      </c>
      <c r="I70">
        <v>2</v>
      </c>
      <c r="J70">
        <v>1</v>
      </c>
      <c r="K70">
        <v>1</v>
      </c>
      <c r="L70">
        <v>1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</row>
    <row r="71" spans="1:49">
      <c r="A71" s="5" t="s">
        <v>59</v>
      </c>
      <c r="B71">
        <v>8</v>
      </c>
      <c r="C71">
        <v>5</v>
      </c>
      <c r="D71">
        <v>3</v>
      </c>
      <c r="E71">
        <v>0</v>
      </c>
      <c r="F71">
        <v>0</v>
      </c>
      <c r="G71">
        <v>0</v>
      </c>
      <c r="H71">
        <v>7</v>
      </c>
      <c r="I71">
        <v>4</v>
      </c>
      <c r="J71">
        <v>3</v>
      </c>
      <c r="K71">
        <v>1</v>
      </c>
      <c r="L71">
        <v>1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</row>
    <row r="72" spans="1:49">
      <c r="A72" s="5" t="s">
        <v>60</v>
      </c>
      <c r="B72">
        <v>11</v>
      </c>
      <c r="C72">
        <v>7</v>
      </c>
      <c r="D72">
        <v>4</v>
      </c>
      <c r="E72">
        <v>3</v>
      </c>
      <c r="F72">
        <v>2</v>
      </c>
      <c r="G72">
        <v>1</v>
      </c>
      <c r="H72">
        <v>7</v>
      </c>
      <c r="I72">
        <v>4</v>
      </c>
      <c r="J72">
        <v>3</v>
      </c>
      <c r="K72">
        <v>1</v>
      </c>
      <c r="L72">
        <v>1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</row>
  </sheetData>
  <mergeCells count="11">
    <mergeCell ref="A4:A8"/>
    <mergeCell ref="B4:D6"/>
    <mergeCell ref="E4:G6"/>
    <mergeCell ref="H4:J6"/>
    <mergeCell ref="K4:M6"/>
    <mergeCell ref="AC4:AE6"/>
    <mergeCell ref="N4:P6"/>
    <mergeCell ref="Q4:S6"/>
    <mergeCell ref="T4:V6"/>
    <mergeCell ref="W4:Y6"/>
    <mergeCell ref="Z4:A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2019-07-03T07:38:21Z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18d9744a-2a2f-404c-befc-94b2943335c3</vt:lpwstr>
  </property>
  <property fmtid="{D5CDD505-2E9C-101B-9397-08002B2CF9AE}" pid="3" name="Classification">
    <vt:lpwstr>Internal</vt:lpwstr>
  </property>
</Properties>
</file>