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95" windowHeight="8955"/>
  </bookViews>
  <sheets>
    <sheet name="ΠΙΝΑΚΑΣ 2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L9" i="2"/>
  <c r="K9"/>
  <c r="J9"/>
  <c r="I9"/>
  <c r="H9"/>
  <c r="G9"/>
  <c r="F9"/>
  <c r="E9"/>
  <c r="D9"/>
  <c r="C9"/>
  <c r="B9"/>
  <c r="L33"/>
  <c r="K33"/>
  <c r="J33"/>
  <c r="I33"/>
  <c r="H33"/>
  <c r="G33"/>
  <c r="F33"/>
  <c r="E33"/>
  <c r="D33"/>
  <c r="C33"/>
  <c r="B33"/>
  <c r="L40"/>
  <c r="K40"/>
  <c r="J40"/>
  <c r="I40"/>
  <c r="H40"/>
  <c r="G40"/>
  <c r="F40"/>
  <c r="C40"/>
  <c r="B40"/>
  <c r="L46"/>
  <c r="K46"/>
  <c r="J46"/>
  <c r="I46"/>
  <c r="H46"/>
  <c r="G46"/>
  <c r="F46"/>
  <c r="E46"/>
  <c r="D46"/>
  <c r="C46"/>
  <c r="B46"/>
  <c r="L53"/>
  <c r="K53"/>
  <c r="J53"/>
  <c r="I53"/>
  <c r="H53"/>
  <c r="G53"/>
  <c r="F53"/>
  <c r="E53"/>
  <c r="D53"/>
  <c r="C53"/>
  <c r="B53"/>
  <c r="L59"/>
  <c r="K59"/>
  <c r="J59"/>
  <c r="I59"/>
  <c r="H59"/>
  <c r="G59"/>
  <c r="F59"/>
  <c r="E59"/>
  <c r="D59"/>
  <c r="C59"/>
  <c r="B59"/>
  <c r="L74"/>
  <c r="K74"/>
  <c r="J74"/>
  <c r="I74"/>
  <c r="H74"/>
  <c r="G74"/>
  <c r="F74"/>
  <c r="E74"/>
  <c r="D74"/>
  <c r="C74"/>
  <c r="B74"/>
  <c r="L91"/>
  <c r="K91"/>
  <c r="J91"/>
  <c r="I91"/>
  <c r="H91"/>
  <c r="G91"/>
  <c r="F91"/>
  <c r="E91"/>
  <c r="D91"/>
  <c r="C91"/>
  <c r="B91"/>
  <c r="L99"/>
  <c r="K99"/>
  <c r="J99"/>
  <c r="I99"/>
  <c r="H99"/>
  <c r="G99"/>
  <c r="F99"/>
  <c r="E99"/>
  <c r="D99"/>
  <c r="C99"/>
  <c r="B99"/>
  <c r="L104"/>
  <c r="K104"/>
  <c r="J104"/>
  <c r="I104"/>
  <c r="H104"/>
  <c r="G104"/>
  <c r="F104"/>
  <c r="E104"/>
  <c r="D104"/>
  <c r="C104"/>
  <c r="B104"/>
  <c r="L112"/>
  <c r="K112"/>
  <c r="J112"/>
  <c r="I112"/>
  <c r="H112"/>
  <c r="G112"/>
  <c r="F112"/>
  <c r="E112"/>
  <c r="D112"/>
  <c r="C112"/>
  <c r="B112"/>
</calcChain>
</file>

<file path=xl/sharedStrings.xml><?xml version="1.0" encoding="utf-8"?>
<sst xmlns="http://schemas.openxmlformats.org/spreadsheetml/2006/main" count="155" uniqueCount="49">
  <si>
    <t>0-4 ΕΤΩΝ</t>
  </si>
  <si>
    <t>5-14 ΕΤΩΝ</t>
  </si>
  <si>
    <t>15-24 ΕΤΩΝ</t>
  </si>
  <si>
    <t>25 ΕΤΩΝ ΚΑΙ ΑΝΩ</t>
  </si>
  <si>
    <t xml:space="preserve">ΣΥΝΟΛΙΚΟΣ ΑΡΙΘΜΟΣ ΔΕΝΔΡΩΝ </t>
  </si>
  <si>
    <t>ΣΥΝΟΛΟ ΧΩΡΑΣ, ΠΕΡΙΦΕΡΕΙΕΣ ΚΑΙ ΠΟΙΚΙΛΙΕΣ</t>
  </si>
  <si>
    <t>ΕΚΤΑΣΗ ΚΑΙ ΑΡΙΘΜΟΣ ΔΕΝΔΡΩΝ ΚΑΤΑ ΗΛΙΚΙΑ</t>
  </si>
  <si>
    <t>ΑΡΙΘΜΟΣ ΔΕΝΔΡΩΝ</t>
  </si>
  <si>
    <t>AVANA</t>
  </si>
  <si>
    <t>ENCORE ή Μαγιάτικα</t>
  </si>
  <si>
    <t>Νόβα (NOVA)</t>
  </si>
  <si>
    <t>Πέιτζ (PAGE)</t>
  </si>
  <si>
    <t>ORTANIQUE</t>
  </si>
  <si>
    <t>FORTUNA</t>
  </si>
  <si>
    <t>Λοιπά Μανταρίνια</t>
  </si>
  <si>
    <t>Κορσικής (DE CORCE ή SRA 63)</t>
  </si>
  <si>
    <t>FINA</t>
  </si>
  <si>
    <t>CLEMENULES - CLEMENTINE DE NULES</t>
  </si>
  <si>
    <t>Πόρου</t>
  </si>
  <si>
    <t>MARISOL</t>
  </si>
  <si>
    <t>Λοιπές Κλημεντίνες</t>
  </si>
  <si>
    <t>SATSUMA</t>
  </si>
  <si>
    <t>MINEOLA</t>
  </si>
  <si>
    <t>Λοιπά SATSUMAS</t>
  </si>
  <si>
    <t>MANDARINE CLEMENTINE O NOVA</t>
  </si>
  <si>
    <t>Κοινά (COMMON)</t>
  </si>
  <si>
    <t xml:space="preserve">Λοιπές ποικιλίες </t>
  </si>
  <si>
    <t>ΣΥΝΟΛΟ ΧΩΡΑΣ</t>
  </si>
  <si>
    <t>ΣΥΝΟΛΙΚΗ ΕΚΤΑΣΗ                         (σε στρέμματα)</t>
  </si>
  <si>
    <t>ΕΚΤΑΣΗ                                    (σε στρέμματα)</t>
  </si>
  <si>
    <t>ΠΕΡΙΦΕΡΕΙΑ ΑΝΑΤΟΛΙΚΗΣ ΜΑΚΕΔΟΝΙΑΣ ΚΑΙ ΘΡΑΚΗΣ</t>
  </si>
  <si>
    <t xml:space="preserve">ΠΕΡΙΦΕΡΕΙΑ ΚΕΝΤΡΙΚΗΣ ΜΑΚΕΔΟΝΙΑΣ </t>
  </si>
  <si>
    <t>ΠΕΡΙΦΕΡΕΙΑ ΗΠΕΙΡΟΥ</t>
  </si>
  <si>
    <t xml:space="preserve">Κοινά (COMMON) </t>
  </si>
  <si>
    <t>ΠΕΡΙΦΕΡΕΙΑ ΘΕΣΣΑΛΙΑΣ</t>
  </si>
  <si>
    <t>ΠΕΡΙΦΕΡΕΙΑ ΣΤΕΡΕΑΣ ΕΛΛΑΔΑΣ</t>
  </si>
  <si>
    <t>Λοιπές ποικιλίες</t>
  </si>
  <si>
    <t>ΠΕΡΙΦΕΡΕΙΑ ΙΟΝΙΩΝ ΝΗΣΩΝ</t>
  </si>
  <si>
    <t>ΠΕΡΙΦΕΡΕΙΑ ΔΥΤΙΚΗΣ ΕΛΛΑΔΑΣ</t>
  </si>
  <si>
    <t>ΠΕΡΙΦΕΡΕΙΑ ΠΕΛΟΠΟΝΝΗΣΟΥ</t>
  </si>
  <si>
    <t>ΠΕΡΙΦΕΡΕΙΑ ΑΤΤΙΚΗΣ</t>
  </si>
  <si>
    <t>ΠΕΡΙΦΕΡΕΙΑ ΒΟΡΕΙΟΥ ΑΙΓΑΙΟΥ</t>
  </si>
  <si>
    <t>ΠΕΡΙΦΕΡΕΙΑ ΝΟΤΙΟΥ ΑΙΓΑΙΟΥ</t>
  </si>
  <si>
    <t>ΠΕΡΙΦΕΡΕΙΑ ΚΡΗΤΗΣ</t>
  </si>
  <si>
    <t>X</t>
  </si>
  <si>
    <t xml:space="preserve">                                                                         ΠΙΝΑΚΑΣ 17</t>
  </si>
  <si>
    <t>ΔΥΤΙΚΗ ΜΑΚΕΔΟΝΙΑ</t>
  </si>
  <si>
    <t>Κοινές Κλημεντίνες (COMMON)</t>
  </si>
  <si>
    <t>ΜΙΚΡΟΚΑΡΠΑ ΕΣΠΕΡΙΔΟΕΙΔΗ: ΕΚΤΑΣΗ ΚΑΙ ΑΡΙΘΜΟΣ ΔΕΝΔΡΩΝ, ΑΝΑ ΠΟΙΚΙΛΙΑ, ΗΛΙΚΙΑΚΗ  ΟΜΑΔΑ ΚΑΙ ΠΕΡΙΦΕΡΕΙΑ, ΕΤΟΥΣ 2017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</si>
</sst>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164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>
      <selection activeCell="P14" sqref="P14"/>
    </sheetView>
  </sheetViews>
  <sheetFormatPr defaultRowHeight="15"/>
  <cols>
    <col min="1" max="1" width="44.28515625" customWidth="1"/>
    <col min="2" max="7" width="13.7109375" customWidth="1"/>
    <col min="8" max="8" width="15.28515625" hidden="1" customWidth="1"/>
    <col min="9" max="12" width="13.7109375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</row>
    <row r="2" spans="1:15" ht="15.75">
      <c r="A2" s="1"/>
      <c r="B2" s="1"/>
      <c r="C2" s="1"/>
      <c r="D2" s="1"/>
      <c r="E2" s="1"/>
      <c r="F2" s="1"/>
      <c r="G2" s="1"/>
      <c r="H2" s="1"/>
    </row>
    <row r="3" spans="1:15">
      <c r="A3" s="19" t="s">
        <v>45</v>
      </c>
      <c r="B3" s="19"/>
      <c r="C3" s="19"/>
      <c r="D3" s="19"/>
      <c r="E3" s="19"/>
      <c r="F3" s="19"/>
      <c r="G3" s="19"/>
      <c r="H3" s="19"/>
      <c r="I3" s="9"/>
      <c r="J3" s="9"/>
      <c r="K3" s="9"/>
      <c r="L3" s="9"/>
    </row>
    <row r="4" spans="1:15">
      <c r="A4" s="19" t="s">
        <v>48</v>
      </c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</row>
    <row r="5" spans="1: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5" ht="14.45" customHeight="1">
      <c r="A6" s="26" t="s">
        <v>5</v>
      </c>
      <c r="B6" s="21" t="s">
        <v>28</v>
      </c>
      <c r="C6" s="21" t="s">
        <v>4</v>
      </c>
      <c r="D6" s="25" t="s">
        <v>6</v>
      </c>
      <c r="E6" s="25"/>
      <c r="F6" s="25"/>
      <c r="G6" s="25"/>
      <c r="H6" s="25"/>
      <c r="I6" s="23"/>
      <c r="J6" s="23"/>
      <c r="K6" s="23"/>
      <c r="L6" s="23"/>
    </row>
    <row r="7" spans="1:15" ht="34.9" customHeight="1">
      <c r="A7" s="27"/>
      <c r="B7" s="22"/>
      <c r="C7" s="22"/>
      <c r="D7" s="17" t="s">
        <v>0</v>
      </c>
      <c r="E7" s="18"/>
      <c r="F7" s="17" t="s">
        <v>1</v>
      </c>
      <c r="G7" s="24"/>
      <c r="H7" s="18"/>
      <c r="I7" s="17" t="s">
        <v>2</v>
      </c>
      <c r="J7" s="18"/>
      <c r="K7" s="17" t="s">
        <v>3</v>
      </c>
      <c r="L7" s="18"/>
    </row>
    <row r="8" spans="1:15" ht="26.25">
      <c r="A8" s="28"/>
      <c r="B8" s="23"/>
      <c r="C8" s="23"/>
      <c r="D8" s="14" t="s">
        <v>29</v>
      </c>
      <c r="E8" s="15" t="s">
        <v>7</v>
      </c>
      <c r="F8" s="14" t="s">
        <v>29</v>
      </c>
      <c r="G8" s="16" t="s">
        <v>7</v>
      </c>
      <c r="H8" s="7"/>
      <c r="I8" s="14" t="s">
        <v>29</v>
      </c>
      <c r="J8" s="16" t="s">
        <v>7</v>
      </c>
      <c r="K8" s="14" t="s">
        <v>29</v>
      </c>
      <c r="L8" s="16" t="s">
        <v>7</v>
      </c>
    </row>
    <row r="9" spans="1:15">
      <c r="A9" s="7" t="s">
        <v>27</v>
      </c>
      <c r="B9" s="11">
        <f>SUM(B10:B29)</f>
        <v>64644.044010999998</v>
      </c>
      <c r="C9" s="12">
        <f t="shared" ref="C9:L9" si="0">SUM(C10:C29)</f>
        <v>3092580.3771599992</v>
      </c>
      <c r="D9" s="11">
        <f t="shared" si="0"/>
        <v>4063.7210829999999</v>
      </c>
      <c r="E9" s="12">
        <f t="shared" si="0"/>
        <v>192321.81724</v>
      </c>
      <c r="F9" s="11">
        <f t="shared" si="0"/>
        <v>14563.336899000002</v>
      </c>
      <c r="G9" s="12">
        <f t="shared" si="0"/>
        <v>693467.52843999991</v>
      </c>
      <c r="H9" s="11">
        <f t="shared" si="0"/>
        <v>0</v>
      </c>
      <c r="I9" s="11">
        <f t="shared" si="0"/>
        <v>19073.745806999999</v>
      </c>
      <c r="J9" s="12">
        <f t="shared" si="0"/>
        <v>896287.72411000007</v>
      </c>
      <c r="K9" s="11">
        <f t="shared" si="0"/>
        <v>26943.240221999997</v>
      </c>
      <c r="L9" s="12">
        <f t="shared" si="0"/>
        <v>1310503.3073700001</v>
      </c>
    </row>
    <row r="10" spans="1:15">
      <c r="A10" s="4" t="s">
        <v>8</v>
      </c>
      <c r="B10" s="5">
        <v>24</v>
      </c>
      <c r="C10" s="6">
        <v>960</v>
      </c>
      <c r="D10" s="5">
        <v>24</v>
      </c>
      <c r="E10" s="6">
        <v>960</v>
      </c>
      <c r="F10" s="5"/>
      <c r="G10" s="6"/>
      <c r="H10" s="4"/>
      <c r="I10" s="5"/>
      <c r="J10" s="6"/>
      <c r="K10" s="5"/>
      <c r="L10" s="6"/>
      <c r="N10" s="2"/>
      <c r="O10" s="3"/>
    </row>
    <row r="11" spans="1:15">
      <c r="A11" s="4" t="s">
        <v>25</v>
      </c>
      <c r="B11" s="5">
        <v>3804.8860549999999</v>
      </c>
      <c r="C11" s="6">
        <v>143766.91574999999</v>
      </c>
      <c r="D11" s="5">
        <v>84.859712000000002</v>
      </c>
      <c r="E11" s="6">
        <v>1843.27556</v>
      </c>
      <c r="F11" s="5">
        <v>265.04882099999998</v>
      </c>
      <c r="G11" s="6">
        <v>9599.3985400000001</v>
      </c>
      <c r="H11" s="4"/>
      <c r="I11" s="5">
        <v>1077.3339080000001</v>
      </c>
      <c r="J11" s="6">
        <v>29512.263900000002</v>
      </c>
      <c r="K11" s="5">
        <v>2377.6436140000001</v>
      </c>
      <c r="L11" s="6">
        <v>102811.97775000001</v>
      </c>
      <c r="N11" s="2"/>
      <c r="O11" s="3"/>
    </row>
    <row r="12" spans="1:15">
      <c r="A12" s="4" t="s">
        <v>9</v>
      </c>
      <c r="B12" s="5">
        <v>1442.0662050000001</v>
      </c>
      <c r="C12" s="6">
        <v>73525.941690000007</v>
      </c>
      <c r="D12" s="5">
        <v>21.876923000000001</v>
      </c>
      <c r="E12" s="6">
        <v>649.14422999999999</v>
      </c>
      <c r="F12" s="5">
        <v>197.11639199999999</v>
      </c>
      <c r="G12" s="6">
        <v>10871.31961</v>
      </c>
      <c r="H12" s="4"/>
      <c r="I12" s="5">
        <v>472.51752599999998</v>
      </c>
      <c r="J12" s="6">
        <v>23059.755099999998</v>
      </c>
      <c r="K12" s="5">
        <v>750.55536400000005</v>
      </c>
      <c r="L12" s="6">
        <v>38945.722750000001</v>
      </c>
      <c r="N12" s="2"/>
      <c r="O12" s="3"/>
    </row>
    <row r="13" spans="1:15">
      <c r="A13" s="4" t="s">
        <v>10</v>
      </c>
      <c r="B13" s="5">
        <v>6078.7167490000002</v>
      </c>
      <c r="C13" s="6">
        <v>302450.36962999997</v>
      </c>
      <c r="D13" s="5">
        <v>976.26537399999995</v>
      </c>
      <c r="E13" s="6">
        <v>46914.670870000002</v>
      </c>
      <c r="F13" s="5">
        <v>4008.7289719999999</v>
      </c>
      <c r="G13" s="6">
        <v>204153.15695999999</v>
      </c>
      <c r="H13" s="4"/>
      <c r="I13" s="5">
        <v>900.22240299999999</v>
      </c>
      <c r="J13" s="6">
        <v>45747.541799999999</v>
      </c>
      <c r="K13" s="5">
        <v>193.5</v>
      </c>
      <c r="L13" s="6">
        <v>5635</v>
      </c>
      <c r="N13" s="2"/>
      <c r="O13" s="3"/>
    </row>
    <row r="14" spans="1:15">
      <c r="A14" s="4" t="s">
        <v>11</v>
      </c>
      <c r="B14" s="5">
        <v>885.97744499999999</v>
      </c>
      <c r="C14" s="6">
        <v>50064.809650000003</v>
      </c>
      <c r="D14" s="5">
        <v>93.171625000000006</v>
      </c>
      <c r="E14" s="6">
        <v>4603.5053500000004</v>
      </c>
      <c r="F14" s="5">
        <v>672.97248000000002</v>
      </c>
      <c r="G14" s="6">
        <v>39320.697899999999</v>
      </c>
      <c r="H14" s="4"/>
      <c r="I14" s="5">
        <v>34.681820000000002</v>
      </c>
      <c r="J14" s="6">
        <v>1883.0304000000001</v>
      </c>
      <c r="K14" s="5">
        <v>85.151520000000005</v>
      </c>
      <c r="L14" s="6">
        <v>4257.576</v>
      </c>
      <c r="N14" s="2"/>
      <c r="O14" s="3"/>
    </row>
    <row r="15" spans="1:15">
      <c r="A15" s="4" t="s">
        <v>12</v>
      </c>
      <c r="B15" s="5">
        <v>2992.7280049999999</v>
      </c>
      <c r="C15" s="6">
        <v>123918.59574999999</v>
      </c>
      <c r="D15" s="5">
        <v>224.92516000000001</v>
      </c>
      <c r="E15" s="6">
        <v>11541.985989999999</v>
      </c>
      <c r="F15" s="5">
        <v>626.49985000000004</v>
      </c>
      <c r="G15" s="6">
        <v>24349.568759999998</v>
      </c>
      <c r="H15" s="4"/>
      <c r="I15" s="5">
        <v>1608.945395</v>
      </c>
      <c r="J15" s="6">
        <v>67415.1158</v>
      </c>
      <c r="K15" s="5">
        <v>532.35760000000005</v>
      </c>
      <c r="L15" s="6">
        <v>20611.925200000001</v>
      </c>
      <c r="N15" s="2"/>
      <c r="O15" s="3"/>
    </row>
    <row r="16" spans="1:15">
      <c r="A16" s="4" t="s">
        <v>13</v>
      </c>
      <c r="B16" s="5">
        <v>149.49995799999999</v>
      </c>
      <c r="C16" s="6">
        <v>7547.6644900000001</v>
      </c>
      <c r="D16" s="5">
        <v>42.833314999999999</v>
      </c>
      <c r="E16" s="6">
        <v>2569.9989</v>
      </c>
      <c r="F16" s="5">
        <v>32.433332999999998</v>
      </c>
      <c r="G16" s="6">
        <v>1588.99999</v>
      </c>
      <c r="H16" s="4"/>
      <c r="I16" s="5">
        <v>55.53331</v>
      </c>
      <c r="J16" s="6">
        <v>2538.6655999999998</v>
      </c>
      <c r="K16" s="5">
        <v>18.7</v>
      </c>
      <c r="L16" s="6">
        <v>850</v>
      </c>
      <c r="N16" s="2"/>
      <c r="O16" s="3"/>
    </row>
    <row r="17" spans="1:15">
      <c r="A17" s="4" t="s">
        <v>14</v>
      </c>
      <c r="B17" s="5">
        <v>340.44129700000002</v>
      </c>
      <c r="C17" s="6">
        <v>10160.15301</v>
      </c>
      <c r="D17" s="5">
        <v>85.000050000000002</v>
      </c>
      <c r="E17" s="6">
        <v>3230.0019000000002</v>
      </c>
      <c r="F17" s="5">
        <v>104.142307</v>
      </c>
      <c r="G17" s="6">
        <v>2161.2307599999999</v>
      </c>
      <c r="H17" s="4"/>
      <c r="I17" s="5">
        <v>108.13298</v>
      </c>
      <c r="J17" s="6">
        <v>3258.11175</v>
      </c>
      <c r="K17" s="5">
        <v>43.165959999999998</v>
      </c>
      <c r="L17" s="6">
        <v>1510.8086000000001</v>
      </c>
      <c r="N17" s="2"/>
      <c r="O17" s="3"/>
    </row>
    <row r="18" spans="1:15">
      <c r="A18" s="4" t="s">
        <v>15</v>
      </c>
      <c r="B18" s="5">
        <v>2022.26721</v>
      </c>
      <c r="C18" s="6">
        <v>109056.4268</v>
      </c>
      <c r="D18" s="5"/>
      <c r="E18" s="6"/>
      <c r="F18" s="5">
        <v>273.85921999999999</v>
      </c>
      <c r="G18" s="6">
        <v>13010.047</v>
      </c>
      <c r="H18" s="4"/>
      <c r="I18" s="5">
        <v>151.05552</v>
      </c>
      <c r="J18" s="6">
        <v>4341.8040000000001</v>
      </c>
      <c r="K18" s="5">
        <v>1597.35247</v>
      </c>
      <c r="L18" s="6">
        <v>91704.575800000006</v>
      </c>
      <c r="N18" s="2"/>
      <c r="O18" s="3"/>
    </row>
    <row r="19" spans="1:15">
      <c r="A19" s="4" t="s">
        <v>47</v>
      </c>
      <c r="B19" s="5">
        <v>27523.122176000001</v>
      </c>
      <c r="C19" s="6">
        <v>1346465.8026699999</v>
      </c>
      <c r="D19" s="5">
        <v>655.65445699999998</v>
      </c>
      <c r="E19" s="6">
        <v>30740.778050000001</v>
      </c>
      <c r="F19" s="5">
        <v>3483.6699450000001</v>
      </c>
      <c r="G19" s="6">
        <v>163555.93040000001</v>
      </c>
      <c r="H19" s="4"/>
      <c r="I19" s="5">
        <v>8435.6870080000008</v>
      </c>
      <c r="J19" s="6">
        <v>408007.39496000001</v>
      </c>
      <c r="K19" s="5">
        <v>14948.110766</v>
      </c>
      <c r="L19" s="6">
        <v>744161.69926000002</v>
      </c>
      <c r="N19" s="2"/>
      <c r="O19" s="3"/>
    </row>
    <row r="20" spans="1:15">
      <c r="A20" s="4" t="s">
        <v>16</v>
      </c>
      <c r="B20" s="5">
        <v>885.21283000000005</v>
      </c>
      <c r="C20" s="6">
        <v>34629.212249999997</v>
      </c>
      <c r="D20" s="5"/>
      <c r="E20" s="6"/>
      <c r="F20" s="5">
        <v>273</v>
      </c>
      <c r="G20" s="6">
        <v>9870</v>
      </c>
      <c r="H20" s="4"/>
      <c r="I20" s="5">
        <v>243.01824999999999</v>
      </c>
      <c r="J20" s="6">
        <v>8770.9112499999992</v>
      </c>
      <c r="K20" s="5">
        <v>369.19457999999997</v>
      </c>
      <c r="L20" s="6">
        <v>15988.300999999999</v>
      </c>
      <c r="N20" s="2"/>
      <c r="O20" s="3"/>
    </row>
    <row r="21" spans="1:15">
      <c r="A21" s="4" t="s">
        <v>17</v>
      </c>
      <c r="B21" s="5">
        <v>1565.1762200000001</v>
      </c>
      <c r="C21" s="6">
        <v>72956.652770000001</v>
      </c>
      <c r="D21" s="5">
        <v>20.226666000000002</v>
      </c>
      <c r="E21" s="6">
        <v>526.06664000000001</v>
      </c>
      <c r="F21" s="5">
        <v>170.49491800000001</v>
      </c>
      <c r="G21" s="6">
        <v>6136.8868599999996</v>
      </c>
      <c r="H21" s="4"/>
      <c r="I21" s="5">
        <v>511.49960800000002</v>
      </c>
      <c r="J21" s="6">
        <v>25991.890960000001</v>
      </c>
      <c r="K21" s="5">
        <v>862.95502799999997</v>
      </c>
      <c r="L21" s="6">
        <v>40301.80831</v>
      </c>
      <c r="N21" s="2"/>
      <c r="O21" s="3"/>
    </row>
    <row r="22" spans="1:15">
      <c r="A22" s="4" t="s">
        <v>18</v>
      </c>
      <c r="B22" s="5">
        <v>120.467915</v>
      </c>
      <c r="C22" s="6">
        <v>4724.8188399999999</v>
      </c>
      <c r="D22" s="5"/>
      <c r="E22" s="6"/>
      <c r="F22" s="5">
        <v>31.134615</v>
      </c>
      <c r="G22" s="6">
        <v>498.15384</v>
      </c>
      <c r="H22" s="4"/>
      <c r="I22" s="5"/>
      <c r="J22" s="6"/>
      <c r="K22" s="5">
        <v>89.333299999999994</v>
      </c>
      <c r="L22" s="6">
        <v>4226.665</v>
      </c>
      <c r="N22" s="2"/>
      <c r="O22" s="3"/>
    </row>
    <row r="23" spans="1:15">
      <c r="A23" s="4" t="s">
        <v>19</v>
      </c>
      <c r="B23" s="5">
        <v>86.331919999999997</v>
      </c>
      <c r="C23" s="6">
        <v>2320.1703499999999</v>
      </c>
      <c r="D23" s="5"/>
      <c r="E23" s="6"/>
      <c r="F23" s="5"/>
      <c r="G23" s="6"/>
      <c r="H23" s="4"/>
      <c r="I23" s="5">
        <v>86.331919999999997</v>
      </c>
      <c r="J23" s="6">
        <v>2320.1703499999999</v>
      </c>
      <c r="K23" s="5"/>
      <c r="L23" s="6"/>
      <c r="N23" s="2"/>
      <c r="O23" s="3"/>
    </row>
    <row r="24" spans="1:15">
      <c r="A24" s="4" t="s">
        <v>20</v>
      </c>
      <c r="B24" s="5">
        <v>14406.251536</v>
      </c>
      <c r="C24" s="6">
        <v>699416.72276999999</v>
      </c>
      <c r="D24" s="5">
        <v>1723.089671</v>
      </c>
      <c r="E24" s="6">
        <v>83057.847150000001</v>
      </c>
      <c r="F24" s="5">
        <v>3404.8876810000002</v>
      </c>
      <c r="G24" s="6">
        <v>161933.02942000001</v>
      </c>
      <c r="H24" s="4"/>
      <c r="I24" s="5">
        <v>4724.6822849999999</v>
      </c>
      <c r="J24" s="6">
        <v>234059.28088999999</v>
      </c>
      <c r="K24" s="5">
        <v>4553.591899</v>
      </c>
      <c r="L24" s="6">
        <v>220366.56531000001</v>
      </c>
      <c r="N24" s="2"/>
      <c r="O24" s="3"/>
    </row>
    <row r="25" spans="1:15">
      <c r="A25" s="4" t="s">
        <v>21</v>
      </c>
      <c r="B25" s="5">
        <v>623.47190499999999</v>
      </c>
      <c r="C25" s="6">
        <v>34884.099289999998</v>
      </c>
      <c r="D25" s="5"/>
      <c r="E25" s="6"/>
      <c r="F25" s="5">
        <v>21.287880000000001</v>
      </c>
      <c r="G25" s="6">
        <v>2128.788</v>
      </c>
      <c r="H25" s="4"/>
      <c r="I25" s="5">
        <v>232.189234</v>
      </c>
      <c r="J25" s="6">
        <v>18634.462100000001</v>
      </c>
      <c r="K25" s="5">
        <v>369.99479100000002</v>
      </c>
      <c r="L25" s="6">
        <v>14120.849190000001</v>
      </c>
      <c r="N25" s="2"/>
      <c r="O25" s="3"/>
    </row>
    <row r="26" spans="1:15">
      <c r="A26" s="4" t="s">
        <v>22</v>
      </c>
      <c r="B26" s="5">
        <v>66.466639999999998</v>
      </c>
      <c r="C26" s="6">
        <v>3094.6653999999999</v>
      </c>
      <c r="D26" s="5"/>
      <c r="E26" s="6"/>
      <c r="F26" s="5"/>
      <c r="G26" s="6"/>
      <c r="H26" s="4"/>
      <c r="I26" s="5">
        <v>63.466639999999998</v>
      </c>
      <c r="J26" s="6">
        <v>3014.6653999999999</v>
      </c>
      <c r="K26" s="5">
        <v>3</v>
      </c>
      <c r="L26" s="6">
        <v>80</v>
      </c>
      <c r="N26" s="2"/>
      <c r="O26" s="3"/>
    </row>
    <row r="27" spans="1:15">
      <c r="A27" s="4" t="s">
        <v>23</v>
      </c>
      <c r="B27" s="5">
        <v>29</v>
      </c>
      <c r="C27" s="6">
        <v>1450</v>
      </c>
      <c r="D27" s="5"/>
      <c r="E27" s="6"/>
      <c r="F27" s="5"/>
      <c r="G27" s="6"/>
      <c r="H27" s="4"/>
      <c r="I27" s="5">
        <v>29</v>
      </c>
      <c r="J27" s="6">
        <v>1450</v>
      </c>
      <c r="K27" s="5"/>
      <c r="L27" s="6"/>
      <c r="N27" s="2"/>
      <c r="O27" s="3"/>
    </row>
    <row r="28" spans="1:15">
      <c r="A28" s="4" t="s">
        <v>24</v>
      </c>
      <c r="B28" s="5">
        <v>1360.5028</v>
      </c>
      <c r="C28" s="6">
        <v>62825.284599999999</v>
      </c>
      <c r="D28" s="5">
        <v>80.318129999999996</v>
      </c>
      <c r="E28" s="6">
        <v>4424.5425999999998</v>
      </c>
      <c r="F28" s="5">
        <v>887.56048499999997</v>
      </c>
      <c r="G28" s="6">
        <v>38930.320399999997</v>
      </c>
      <c r="H28" s="4"/>
      <c r="I28" s="5">
        <v>315.09085499999998</v>
      </c>
      <c r="J28" s="6">
        <v>16039.088400000001</v>
      </c>
      <c r="K28" s="5">
        <v>77.533330000000007</v>
      </c>
      <c r="L28" s="6">
        <v>3431.3332</v>
      </c>
      <c r="N28" s="2"/>
      <c r="O28" s="3"/>
    </row>
    <row r="29" spans="1:15">
      <c r="A29" s="4" t="s">
        <v>26</v>
      </c>
      <c r="B29" s="5">
        <v>237.457145</v>
      </c>
      <c r="C29" s="6">
        <v>8362.0714499999995</v>
      </c>
      <c r="D29" s="5">
        <v>31.5</v>
      </c>
      <c r="E29" s="6">
        <v>1260</v>
      </c>
      <c r="F29" s="5">
        <v>110.5</v>
      </c>
      <c r="G29" s="6">
        <v>5360</v>
      </c>
      <c r="H29" s="4"/>
      <c r="I29" s="5">
        <v>24.357144999999999</v>
      </c>
      <c r="J29" s="6">
        <v>243.57145</v>
      </c>
      <c r="K29" s="5">
        <v>71.099999999999994</v>
      </c>
      <c r="L29" s="6">
        <v>1498.5</v>
      </c>
      <c r="N29" s="2"/>
      <c r="O29" s="3"/>
    </row>
    <row r="30" spans="1:15">
      <c r="A30" s="7" t="s">
        <v>30</v>
      </c>
      <c r="B30" s="13" t="s">
        <v>44</v>
      </c>
      <c r="C30" s="13" t="s">
        <v>44</v>
      </c>
      <c r="D30" s="13" t="s">
        <v>44</v>
      </c>
      <c r="E30" s="13" t="s">
        <v>44</v>
      </c>
      <c r="F30" s="13" t="s">
        <v>44</v>
      </c>
      <c r="G30" s="13" t="s">
        <v>44</v>
      </c>
      <c r="H30" s="7"/>
      <c r="I30" s="13" t="s">
        <v>44</v>
      </c>
      <c r="J30" s="13" t="s">
        <v>44</v>
      </c>
      <c r="K30" s="13" t="s">
        <v>44</v>
      </c>
      <c r="L30" s="13" t="s">
        <v>44</v>
      </c>
      <c r="N30" s="2"/>
      <c r="O30" s="3"/>
    </row>
    <row r="31" spans="1:15">
      <c r="A31" s="7" t="s">
        <v>31</v>
      </c>
      <c r="B31" s="13" t="s">
        <v>44</v>
      </c>
      <c r="C31" s="13" t="s">
        <v>44</v>
      </c>
      <c r="D31" s="13" t="s">
        <v>44</v>
      </c>
      <c r="E31" s="13" t="s">
        <v>44</v>
      </c>
      <c r="F31" s="13" t="s">
        <v>44</v>
      </c>
      <c r="G31" s="13" t="s">
        <v>44</v>
      </c>
      <c r="H31" s="7"/>
      <c r="I31" s="13" t="s">
        <v>44</v>
      </c>
      <c r="J31" s="13" t="s">
        <v>44</v>
      </c>
      <c r="K31" s="13" t="s">
        <v>44</v>
      </c>
      <c r="L31" s="13" t="s">
        <v>44</v>
      </c>
      <c r="N31" s="2"/>
      <c r="O31" s="3"/>
    </row>
    <row r="32" spans="1:15">
      <c r="A32" s="7" t="s">
        <v>46</v>
      </c>
      <c r="B32" s="13"/>
      <c r="C32" s="13"/>
      <c r="D32" s="13"/>
      <c r="E32" s="13"/>
      <c r="F32" s="13"/>
      <c r="G32" s="13"/>
      <c r="H32" s="7"/>
      <c r="I32" s="13"/>
      <c r="J32" s="13"/>
      <c r="K32" s="13"/>
      <c r="L32" s="13"/>
      <c r="N32" s="2"/>
      <c r="O32" s="3"/>
    </row>
    <row r="33" spans="1:15">
      <c r="A33" s="8" t="s">
        <v>32</v>
      </c>
      <c r="B33" s="11">
        <f>SUM(B34:B39)</f>
        <v>18463.388040000002</v>
      </c>
      <c r="C33" s="12">
        <f t="shared" ref="C33:L33" si="1">SUM(C34:C39)</f>
        <v>952685.13994999998</v>
      </c>
      <c r="D33" s="11">
        <f t="shared" si="1"/>
        <v>1744.9737960000002</v>
      </c>
      <c r="E33" s="12">
        <f t="shared" si="1"/>
        <v>91426.626479999992</v>
      </c>
      <c r="F33" s="11">
        <f t="shared" si="1"/>
        <v>5103.5763079999997</v>
      </c>
      <c r="G33" s="12">
        <f t="shared" si="1"/>
        <v>267924.11339999997</v>
      </c>
      <c r="H33" s="11">
        <f t="shared" si="1"/>
        <v>0</v>
      </c>
      <c r="I33" s="11">
        <f t="shared" si="1"/>
        <v>4794.8557690000007</v>
      </c>
      <c r="J33" s="12">
        <f t="shared" si="1"/>
        <v>246659.99428000001</v>
      </c>
      <c r="K33" s="11">
        <f t="shared" si="1"/>
        <v>6819.9821670000001</v>
      </c>
      <c r="L33" s="12">
        <f t="shared" si="1"/>
        <v>346674.40578999999</v>
      </c>
      <c r="N33" s="2"/>
      <c r="O33" s="3"/>
    </row>
    <row r="34" spans="1:15">
      <c r="A34" s="4" t="s">
        <v>25</v>
      </c>
      <c r="B34" s="5">
        <v>144.1</v>
      </c>
      <c r="C34" s="6">
        <v>8536</v>
      </c>
      <c r="D34" s="5"/>
      <c r="E34" s="6"/>
      <c r="F34" s="5"/>
      <c r="G34" s="6"/>
      <c r="H34" s="5"/>
      <c r="I34" s="5"/>
      <c r="J34" s="6"/>
      <c r="K34" s="5">
        <v>144.1</v>
      </c>
      <c r="L34" s="6">
        <v>8536</v>
      </c>
      <c r="N34" s="2"/>
      <c r="O34" s="3"/>
    </row>
    <row r="35" spans="1:15">
      <c r="A35" s="4" t="s">
        <v>10</v>
      </c>
      <c r="B35" s="5">
        <v>1596.9638299999999</v>
      </c>
      <c r="C35" s="6">
        <v>87806.155459999994</v>
      </c>
      <c r="D35" s="5">
        <v>296.18180999999998</v>
      </c>
      <c r="E35" s="6">
        <v>15774.544980000001</v>
      </c>
      <c r="F35" s="5">
        <v>1060.0274649999999</v>
      </c>
      <c r="G35" s="6">
        <v>59405.489000000001</v>
      </c>
      <c r="H35" s="5"/>
      <c r="I35" s="5">
        <v>240.75455500000001</v>
      </c>
      <c r="J35" s="6">
        <v>12626.12148</v>
      </c>
      <c r="K35" s="5"/>
      <c r="L35" s="6"/>
      <c r="N35" s="2"/>
      <c r="O35" s="3"/>
    </row>
    <row r="36" spans="1:15">
      <c r="A36" s="4" t="s">
        <v>12</v>
      </c>
      <c r="B36" s="5">
        <v>144.63634999999999</v>
      </c>
      <c r="C36" s="6">
        <v>9114.5445999999993</v>
      </c>
      <c r="D36" s="5">
        <v>124.63634999999999</v>
      </c>
      <c r="E36" s="6">
        <v>7714.5446000000002</v>
      </c>
      <c r="F36" s="5">
        <v>20</v>
      </c>
      <c r="G36" s="6">
        <v>1400</v>
      </c>
      <c r="H36" s="5"/>
      <c r="I36" s="5"/>
      <c r="J36" s="6"/>
      <c r="K36" s="5"/>
      <c r="L36" s="6"/>
      <c r="N36" s="2"/>
      <c r="O36" s="3"/>
    </row>
    <row r="37" spans="1:15">
      <c r="A37" s="4" t="s">
        <v>47</v>
      </c>
      <c r="B37" s="5">
        <v>6648.8975870000004</v>
      </c>
      <c r="C37" s="6">
        <v>324331.63081</v>
      </c>
      <c r="D37" s="5">
        <v>240.269195</v>
      </c>
      <c r="E37" s="6">
        <v>11363.2153</v>
      </c>
      <c r="F37" s="5">
        <v>1478.966698</v>
      </c>
      <c r="G37" s="6">
        <v>72636.677299999996</v>
      </c>
      <c r="H37" s="5"/>
      <c r="I37" s="5">
        <v>1537.3788050000001</v>
      </c>
      <c r="J37" s="6">
        <v>67702.439010000002</v>
      </c>
      <c r="K37" s="5">
        <v>3392.2828890000001</v>
      </c>
      <c r="L37" s="6">
        <v>172629.29920000001</v>
      </c>
      <c r="N37" s="2"/>
      <c r="O37" s="3"/>
    </row>
    <row r="38" spans="1:15">
      <c r="A38" s="4" t="s">
        <v>20</v>
      </c>
      <c r="B38" s="5">
        <v>9196.1541030000008</v>
      </c>
      <c r="C38" s="6">
        <v>485536.18917999999</v>
      </c>
      <c r="D38" s="5">
        <v>1003.568311</v>
      </c>
      <c r="E38" s="6">
        <v>52149.779000000002</v>
      </c>
      <c r="F38" s="5">
        <v>2170.3549600000001</v>
      </c>
      <c r="G38" s="6">
        <v>115384.95819999999</v>
      </c>
      <c r="H38" s="5"/>
      <c r="I38" s="5">
        <v>2771.6315540000001</v>
      </c>
      <c r="J38" s="6">
        <v>154142.34539</v>
      </c>
      <c r="K38" s="5">
        <v>3250.5992780000001</v>
      </c>
      <c r="L38" s="6">
        <v>163859.10659000001</v>
      </c>
      <c r="N38" s="2"/>
      <c r="O38" s="3"/>
    </row>
    <row r="39" spans="1:15">
      <c r="A39" s="4" t="s">
        <v>24</v>
      </c>
      <c r="B39" s="5">
        <v>732.63616999999999</v>
      </c>
      <c r="C39" s="6">
        <v>37360.619899999998</v>
      </c>
      <c r="D39" s="5">
        <v>80.318129999999996</v>
      </c>
      <c r="E39" s="6">
        <v>4424.5425999999998</v>
      </c>
      <c r="F39" s="5">
        <v>374.22718500000002</v>
      </c>
      <c r="G39" s="6">
        <v>19096.9889</v>
      </c>
      <c r="H39" s="5"/>
      <c r="I39" s="5">
        <v>245.090855</v>
      </c>
      <c r="J39" s="6">
        <v>12189.088400000001</v>
      </c>
      <c r="K39" s="5">
        <v>33</v>
      </c>
      <c r="L39" s="6">
        <v>1650</v>
      </c>
      <c r="N39" s="2"/>
      <c r="O39" s="3"/>
    </row>
    <row r="40" spans="1:15">
      <c r="A40" s="8" t="s">
        <v>34</v>
      </c>
      <c r="B40" s="11">
        <f>SUM(B41:B45)</f>
        <v>88.266658000000007</v>
      </c>
      <c r="C40" s="12">
        <f t="shared" ref="C40:L40" si="2">SUM(C41:C45)</f>
        <v>3036.3329899999999</v>
      </c>
      <c r="D40" s="11"/>
      <c r="E40" s="11"/>
      <c r="F40" s="11">
        <f t="shared" si="2"/>
        <v>1.6333329999999999</v>
      </c>
      <c r="G40" s="12">
        <f t="shared" si="2"/>
        <v>48.999989999999997</v>
      </c>
      <c r="H40" s="11">
        <f t="shared" si="2"/>
        <v>0</v>
      </c>
      <c r="I40" s="11">
        <f t="shared" si="2"/>
        <v>24.866662000000002</v>
      </c>
      <c r="J40" s="12">
        <f t="shared" si="2"/>
        <v>1264.9997499999999</v>
      </c>
      <c r="K40" s="11">
        <f t="shared" si="2"/>
        <v>61.766663000000001</v>
      </c>
      <c r="L40" s="12">
        <f t="shared" si="2"/>
        <v>1722.3332500000001</v>
      </c>
      <c r="N40" s="2"/>
      <c r="O40" s="3"/>
    </row>
    <row r="41" spans="1:15">
      <c r="A41" s="4" t="s">
        <v>33</v>
      </c>
      <c r="B41" s="5">
        <v>2.233333</v>
      </c>
      <c r="C41" s="6">
        <v>105.66665</v>
      </c>
      <c r="D41" s="4"/>
      <c r="E41" s="4"/>
      <c r="F41" s="5"/>
      <c r="G41" s="6"/>
      <c r="H41" s="4"/>
      <c r="I41" s="5"/>
      <c r="J41" s="6"/>
      <c r="K41" s="5">
        <v>2.233333</v>
      </c>
      <c r="L41" s="6">
        <v>105.66665</v>
      </c>
      <c r="N41" s="2"/>
      <c r="O41" s="3"/>
    </row>
    <row r="42" spans="1:15">
      <c r="A42" s="4" t="s">
        <v>13</v>
      </c>
      <c r="B42" s="5">
        <v>1.6333329999999999</v>
      </c>
      <c r="C42" s="6">
        <v>48.999989999999997</v>
      </c>
      <c r="D42" s="4"/>
      <c r="E42" s="4"/>
      <c r="F42" s="5">
        <v>1.6333329999999999</v>
      </c>
      <c r="G42" s="6">
        <v>48.999989999999997</v>
      </c>
      <c r="H42" s="4"/>
      <c r="I42" s="5"/>
      <c r="J42" s="6"/>
      <c r="K42" s="5"/>
      <c r="L42" s="6"/>
      <c r="N42" s="2"/>
      <c r="O42" s="3"/>
    </row>
    <row r="43" spans="1:15">
      <c r="A43" s="4" t="s">
        <v>47</v>
      </c>
      <c r="B43" s="5">
        <v>22.866662000000002</v>
      </c>
      <c r="C43" s="6">
        <v>1224.9997499999999</v>
      </c>
      <c r="D43" s="4"/>
      <c r="E43" s="4"/>
      <c r="F43" s="5"/>
      <c r="G43" s="6"/>
      <c r="H43" s="4"/>
      <c r="I43" s="5">
        <v>22.866662000000002</v>
      </c>
      <c r="J43" s="6">
        <v>1224.9997499999999</v>
      </c>
      <c r="K43" s="5"/>
      <c r="L43" s="6"/>
      <c r="N43" s="2"/>
      <c r="O43" s="3"/>
    </row>
    <row r="44" spans="1:15">
      <c r="A44" s="4" t="s">
        <v>20</v>
      </c>
      <c r="B44" s="5">
        <v>54.533329999999999</v>
      </c>
      <c r="C44" s="6">
        <v>1516.6666</v>
      </c>
      <c r="D44" s="4"/>
      <c r="E44" s="4"/>
      <c r="F44" s="5"/>
      <c r="G44" s="6"/>
      <c r="H44" s="4"/>
      <c r="I44" s="5">
        <v>2</v>
      </c>
      <c r="J44" s="6">
        <v>40</v>
      </c>
      <c r="K44" s="5">
        <v>52.533329999999999</v>
      </c>
      <c r="L44" s="6">
        <v>1476.6666</v>
      </c>
      <c r="N44" s="2"/>
      <c r="O44" s="3"/>
    </row>
    <row r="45" spans="1:15">
      <c r="A45" s="4" t="s">
        <v>21</v>
      </c>
      <c r="B45" s="5">
        <v>7</v>
      </c>
      <c r="C45" s="6">
        <v>140</v>
      </c>
      <c r="D45" s="4"/>
      <c r="E45" s="4"/>
      <c r="F45" s="5"/>
      <c r="G45" s="6"/>
      <c r="H45" s="4"/>
      <c r="I45" s="5"/>
      <c r="J45" s="6"/>
      <c r="K45" s="5">
        <v>7</v>
      </c>
      <c r="L45" s="6">
        <v>140</v>
      </c>
      <c r="N45" s="2"/>
      <c r="O45" s="3"/>
    </row>
    <row r="46" spans="1:15">
      <c r="A46" s="8" t="s">
        <v>35</v>
      </c>
      <c r="B46" s="11">
        <f>SUM(B47:B52)</f>
        <v>522.37148400000001</v>
      </c>
      <c r="C46" s="12">
        <f t="shared" ref="C46:L46" si="3">SUM(C47:C52)</f>
        <v>15842.00188</v>
      </c>
      <c r="D46" s="11">
        <f t="shared" si="3"/>
        <v>73.071434999999994</v>
      </c>
      <c r="E46" s="12">
        <f t="shared" si="3"/>
        <v>1217.85725</v>
      </c>
      <c r="F46" s="11">
        <f t="shared" si="3"/>
        <v>54.714289999999998</v>
      </c>
      <c r="G46" s="12">
        <f t="shared" si="3"/>
        <v>2024.5716</v>
      </c>
      <c r="H46" s="11">
        <f t="shared" si="3"/>
        <v>0</v>
      </c>
      <c r="I46" s="11">
        <f t="shared" si="3"/>
        <v>186.40002200000001</v>
      </c>
      <c r="J46" s="12">
        <f t="shared" si="3"/>
        <v>8757.0486400000009</v>
      </c>
      <c r="K46" s="11">
        <f t="shared" si="3"/>
        <v>208.18573700000002</v>
      </c>
      <c r="L46" s="12">
        <f t="shared" si="3"/>
        <v>3842.5243899999996</v>
      </c>
      <c r="N46" s="2"/>
      <c r="O46" s="3"/>
    </row>
    <row r="47" spans="1:15">
      <c r="A47" s="4" t="s">
        <v>25</v>
      </c>
      <c r="B47" s="5">
        <v>207.576213</v>
      </c>
      <c r="C47" s="6">
        <v>3313.2384400000001</v>
      </c>
      <c r="D47" s="5">
        <v>58.457147999999997</v>
      </c>
      <c r="E47" s="6">
        <v>974.28579999999999</v>
      </c>
      <c r="F47" s="5"/>
      <c r="G47" s="6"/>
      <c r="H47" s="4"/>
      <c r="I47" s="5">
        <v>34.100003000000001</v>
      </c>
      <c r="J47" s="6">
        <v>779.42863999999997</v>
      </c>
      <c r="K47" s="5">
        <v>115.01906200000001</v>
      </c>
      <c r="L47" s="6">
        <v>1559.5239999999999</v>
      </c>
      <c r="N47" s="2"/>
      <c r="O47" s="3"/>
    </row>
    <row r="48" spans="1:15">
      <c r="A48" s="4" t="s">
        <v>10</v>
      </c>
      <c r="B48" s="5">
        <v>14.614286999999999</v>
      </c>
      <c r="C48" s="6">
        <v>243.57145</v>
      </c>
      <c r="D48" s="5">
        <v>14.614286999999999</v>
      </c>
      <c r="E48" s="6">
        <v>243.57145</v>
      </c>
      <c r="F48" s="5"/>
      <c r="G48" s="6"/>
      <c r="H48" s="4"/>
      <c r="I48" s="5"/>
      <c r="J48" s="6"/>
      <c r="K48" s="5"/>
      <c r="L48" s="6"/>
      <c r="N48" s="2"/>
      <c r="O48" s="3"/>
    </row>
    <row r="49" spans="1:15">
      <c r="A49" s="4" t="s">
        <v>47</v>
      </c>
      <c r="B49" s="5">
        <v>123.747631</v>
      </c>
      <c r="C49" s="6">
        <v>7648.8102500000005</v>
      </c>
      <c r="D49" s="5"/>
      <c r="E49" s="6"/>
      <c r="F49" s="5">
        <v>48.714289999999998</v>
      </c>
      <c r="G49" s="6">
        <v>1948.5716</v>
      </c>
      <c r="H49" s="4"/>
      <c r="I49" s="5">
        <v>75.033340999999993</v>
      </c>
      <c r="J49" s="6">
        <v>5700.2386500000002</v>
      </c>
      <c r="K49" s="5"/>
      <c r="L49" s="6"/>
      <c r="N49" s="2"/>
      <c r="O49" s="3"/>
    </row>
    <row r="50" spans="1:15">
      <c r="A50" s="4" t="s">
        <v>20</v>
      </c>
      <c r="B50" s="5">
        <v>108.166675</v>
      </c>
      <c r="C50" s="6">
        <v>2306.6669999999999</v>
      </c>
      <c r="D50" s="5"/>
      <c r="E50" s="6"/>
      <c r="F50" s="5">
        <v>6</v>
      </c>
      <c r="G50" s="6">
        <v>76</v>
      </c>
      <c r="H50" s="4"/>
      <c r="I50" s="5">
        <v>43.166674999999998</v>
      </c>
      <c r="J50" s="6">
        <v>1546.6669999999999</v>
      </c>
      <c r="K50" s="5">
        <v>59</v>
      </c>
      <c r="L50" s="6">
        <v>684</v>
      </c>
      <c r="N50" s="2"/>
      <c r="O50" s="3"/>
    </row>
    <row r="51" spans="1:15">
      <c r="A51" s="4" t="s">
        <v>21</v>
      </c>
      <c r="B51" s="5">
        <v>43.909533000000003</v>
      </c>
      <c r="C51" s="6">
        <v>2086.14329</v>
      </c>
      <c r="D51" s="5"/>
      <c r="E51" s="6"/>
      <c r="F51" s="5"/>
      <c r="G51" s="6"/>
      <c r="H51" s="4"/>
      <c r="I51" s="5">
        <v>9.742858</v>
      </c>
      <c r="J51" s="6">
        <v>487.1429</v>
      </c>
      <c r="K51" s="5">
        <v>34.166674999999998</v>
      </c>
      <c r="L51" s="6">
        <v>1599.0003899999999</v>
      </c>
      <c r="N51" s="2"/>
      <c r="O51" s="3"/>
    </row>
    <row r="52" spans="1:15">
      <c r="A52" s="4" t="s">
        <v>36</v>
      </c>
      <c r="B52" s="5">
        <v>24.357144999999999</v>
      </c>
      <c r="C52" s="6">
        <v>243.57145</v>
      </c>
      <c r="D52" s="5"/>
      <c r="E52" s="6"/>
      <c r="F52" s="5"/>
      <c r="G52" s="6"/>
      <c r="H52" s="4"/>
      <c r="I52" s="5">
        <v>24.357144999999999</v>
      </c>
      <c r="J52" s="6">
        <v>243.57145</v>
      </c>
      <c r="K52" s="5"/>
      <c r="L52" s="6"/>
      <c r="N52" s="2"/>
      <c r="O52" s="3"/>
    </row>
    <row r="53" spans="1:15">
      <c r="A53" s="8" t="s">
        <v>37</v>
      </c>
      <c r="B53" s="11">
        <f>SUM(B54:B58)</f>
        <v>478.64</v>
      </c>
      <c r="C53" s="12">
        <f t="shared" ref="C53:L53" si="4">SUM(C54:C58)</f>
        <v>9119.5999999999985</v>
      </c>
      <c r="D53" s="11">
        <f t="shared" si="4"/>
        <v>33.96</v>
      </c>
      <c r="E53" s="12">
        <f t="shared" si="4"/>
        <v>509.40000000000003</v>
      </c>
      <c r="F53" s="11">
        <f t="shared" si="4"/>
        <v>79.240000000000009</v>
      </c>
      <c r="G53" s="12">
        <f t="shared" si="4"/>
        <v>1584.8000000000002</v>
      </c>
      <c r="H53" s="11">
        <f t="shared" si="4"/>
        <v>0</v>
      </c>
      <c r="I53" s="11">
        <f t="shared" si="4"/>
        <v>196.68</v>
      </c>
      <c r="J53" s="12">
        <f t="shared" si="4"/>
        <v>3738.2</v>
      </c>
      <c r="K53" s="11">
        <f t="shared" si="4"/>
        <v>168.76</v>
      </c>
      <c r="L53" s="12">
        <f t="shared" si="4"/>
        <v>3287.2000000000003</v>
      </c>
      <c r="N53" s="2"/>
      <c r="O53" s="3"/>
    </row>
    <row r="54" spans="1:15">
      <c r="A54" s="4" t="s">
        <v>33</v>
      </c>
      <c r="B54" s="5">
        <v>375.32</v>
      </c>
      <c r="C54" s="6">
        <v>7014</v>
      </c>
      <c r="D54" s="5">
        <v>16.98</v>
      </c>
      <c r="E54" s="6">
        <v>283</v>
      </c>
      <c r="F54" s="5">
        <v>45.28</v>
      </c>
      <c r="G54" s="6">
        <v>849</v>
      </c>
      <c r="H54" s="4"/>
      <c r="I54" s="5">
        <v>186.78</v>
      </c>
      <c r="J54" s="6">
        <v>3265.2</v>
      </c>
      <c r="K54" s="5">
        <v>126.28</v>
      </c>
      <c r="L54" s="6">
        <v>2616.8000000000002</v>
      </c>
      <c r="N54" s="2"/>
      <c r="O54" s="3"/>
    </row>
    <row r="55" spans="1:15">
      <c r="A55" s="4" t="s">
        <v>10</v>
      </c>
      <c r="B55" s="5">
        <v>16.98</v>
      </c>
      <c r="C55" s="6">
        <v>283</v>
      </c>
      <c r="D55" s="5">
        <v>5.66</v>
      </c>
      <c r="E55" s="6">
        <v>56.6</v>
      </c>
      <c r="F55" s="5">
        <v>11.32</v>
      </c>
      <c r="G55" s="6">
        <v>226.4</v>
      </c>
      <c r="H55" s="4"/>
      <c r="I55" s="5"/>
      <c r="J55" s="6"/>
      <c r="K55" s="5"/>
      <c r="L55" s="6"/>
      <c r="N55" s="2"/>
      <c r="O55" s="3"/>
    </row>
    <row r="56" spans="1:15">
      <c r="A56" s="4" t="s">
        <v>47</v>
      </c>
      <c r="B56" s="5">
        <v>22.32</v>
      </c>
      <c r="C56" s="6">
        <v>611.4</v>
      </c>
      <c r="D56" s="5"/>
      <c r="E56" s="6"/>
      <c r="F56" s="5">
        <v>11.32</v>
      </c>
      <c r="G56" s="6">
        <v>226.4</v>
      </c>
      <c r="H56" s="4"/>
      <c r="I56" s="5">
        <v>5.5</v>
      </c>
      <c r="J56" s="6">
        <v>341</v>
      </c>
      <c r="K56" s="5">
        <v>5.5</v>
      </c>
      <c r="L56" s="6">
        <v>44</v>
      </c>
      <c r="N56" s="2"/>
      <c r="O56" s="3"/>
    </row>
    <row r="57" spans="1:15">
      <c r="A57" s="4" t="s">
        <v>17</v>
      </c>
      <c r="B57" s="5">
        <v>22.64</v>
      </c>
      <c r="C57" s="6">
        <v>452.8</v>
      </c>
      <c r="D57" s="5">
        <v>11.32</v>
      </c>
      <c r="E57" s="6">
        <v>169.8</v>
      </c>
      <c r="F57" s="5">
        <v>11.32</v>
      </c>
      <c r="G57" s="6">
        <v>283</v>
      </c>
      <c r="H57" s="4"/>
      <c r="I57" s="5"/>
      <c r="J57" s="6"/>
      <c r="K57" s="5"/>
      <c r="L57" s="6"/>
      <c r="N57" s="2"/>
      <c r="O57" s="3"/>
    </row>
    <row r="58" spans="1:15">
      <c r="A58" s="4" t="s">
        <v>20</v>
      </c>
      <c r="B58" s="5">
        <v>41.38</v>
      </c>
      <c r="C58" s="6">
        <v>758.4</v>
      </c>
      <c r="D58" s="5"/>
      <c r="E58" s="6"/>
      <c r="F58" s="5"/>
      <c r="G58" s="6"/>
      <c r="H58" s="4"/>
      <c r="I58" s="5">
        <v>4.4000000000000004</v>
      </c>
      <c r="J58" s="6">
        <v>132</v>
      </c>
      <c r="K58" s="5">
        <v>36.979999999999997</v>
      </c>
      <c r="L58" s="6">
        <v>626.4</v>
      </c>
      <c r="N58" s="2"/>
      <c r="O58" s="3"/>
    </row>
    <row r="59" spans="1:15">
      <c r="A59" s="8" t="s">
        <v>38</v>
      </c>
      <c r="B59" s="11">
        <f>SUM(B60:B73)</f>
        <v>9158.5995270000003</v>
      </c>
      <c r="C59" s="12">
        <f t="shared" ref="C59:L59" si="5">SUM(C60:C73)</f>
        <v>360131.57662000001</v>
      </c>
      <c r="D59" s="11">
        <f t="shared" si="5"/>
        <v>1267.995662</v>
      </c>
      <c r="E59" s="12">
        <f t="shared" si="5"/>
        <v>50163.329980000002</v>
      </c>
      <c r="F59" s="11">
        <f t="shared" si="5"/>
        <v>2909.6943000000001</v>
      </c>
      <c r="G59" s="12">
        <f t="shared" si="5"/>
        <v>107898.46729</v>
      </c>
      <c r="H59" s="11">
        <f t="shared" si="5"/>
        <v>0</v>
      </c>
      <c r="I59" s="11">
        <f t="shared" si="5"/>
        <v>2973.9715319999996</v>
      </c>
      <c r="J59" s="12">
        <f t="shared" si="5"/>
        <v>121337.05121999999</v>
      </c>
      <c r="K59" s="11">
        <f t="shared" si="5"/>
        <v>2006.9380330000001</v>
      </c>
      <c r="L59" s="12">
        <f t="shared" si="5"/>
        <v>80732.728130000003</v>
      </c>
      <c r="N59" s="2"/>
      <c r="O59" s="3"/>
    </row>
    <row r="60" spans="1:15">
      <c r="A60" s="4" t="s">
        <v>8</v>
      </c>
      <c r="B60" s="5">
        <v>24</v>
      </c>
      <c r="C60" s="6">
        <v>960</v>
      </c>
      <c r="D60" s="5">
        <v>24</v>
      </c>
      <c r="E60" s="6">
        <v>960</v>
      </c>
      <c r="F60" s="5"/>
      <c r="G60" s="6"/>
      <c r="H60" s="4"/>
      <c r="I60" s="5"/>
      <c r="J60" s="6"/>
      <c r="K60" s="5"/>
      <c r="L60" s="6"/>
      <c r="N60" s="2"/>
      <c r="O60" s="3"/>
    </row>
    <row r="61" spans="1:15">
      <c r="A61" s="4" t="s">
        <v>25</v>
      </c>
      <c r="B61" s="5">
        <v>218.156666</v>
      </c>
      <c r="C61" s="6">
        <v>10640.633320000001</v>
      </c>
      <c r="D61" s="5">
        <v>4.4533329999999998</v>
      </c>
      <c r="E61" s="6">
        <v>89.066659999999999</v>
      </c>
      <c r="F61" s="5"/>
      <c r="G61" s="6"/>
      <c r="H61" s="4"/>
      <c r="I61" s="5">
        <v>213.70333299999999</v>
      </c>
      <c r="J61" s="6">
        <v>10551.56666</v>
      </c>
      <c r="K61" s="5"/>
      <c r="L61" s="6"/>
      <c r="N61" s="2"/>
      <c r="O61" s="3"/>
    </row>
    <row r="62" spans="1:15">
      <c r="A62" s="4" t="s">
        <v>9</v>
      </c>
      <c r="B62" s="5">
        <v>80.159993999999998</v>
      </c>
      <c r="C62" s="6">
        <v>4453.3329999999996</v>
      </c>
      <c r="D62" s="5"/>
      <c r="E62" s="6"/>
      <c r="F62" s="5"/>
      <c r="G62" s="6"/>
      <c r="H62" s="4"/>
      <c r="I62" s="5"/>
      <c r="J62" s="6"/>
      <c r="K62" s="5">
        <v>80.159993999999998</v>
      </c>
      <c r="L62" s="6">
        <v>4453.3329999999996</v>
      </c>
      <c r="N62" s="2"/>
      <c r="O62" s="3"/>
    </row>
    <row r="63" spans="1:15">
      <c r="A63" s="4" t="s">
        <v>10</v>
      </c>
      <c r="B63" s="5">
        <v>1399.3457550000001</v>
      </c>
      <c r="C63" s="6">
        <v>51986.818959999997</v>
      </c>
      <c r="D63" s="5">
        <v>299.23108300000001</v>
      </c>
      <c r="E63" s="6">
        <v>10528.043240000001</v>
      </c>
      <c r="F63" s="5">
        <v>690.55019900000002</v>
      </c>
      <c r="G63" s="6">
        <v>25956.73026</v>
      </c>
      <c r="H63" s="4"/>
      <c r="I63" s="5">
        <v>269.56447300000002</v>
      </c>
      <c r="J63" s="6">
        <v>11722.045459999999</v>
      </c>
      <c r="K63" s="5">
        <v>140</v>
      </c>
      <c r="L63" s="6">
        <v>3780</v>
      </c>
      <c r="N63" s="2"/>
      <c r="O63" s="3"/>
    </row>
    <row r="64" spans="1:15">
      <c r="A64" s="4" t="s">
        <v>11</v>
      </c>
      <c r="B64" s="5">
        <v>14.4444</v>
      </c>
      <c r="C64" s="6">
        <v>649.99800000000005</v>
      </c>
      <c r="D64" s="5"/>
      <c r="E64" s="6"/>
      <c r="F64" s="5">
        <v>14.4444</v>
      </c>
      <c r="G64" s="6">
        <v>649.99800000000005</v>
      </c>
      <c r="H64" s="4"/>
      <c r="I64" s="5"/>
      <c r="J64" s="6"/>
      <c r="K64" s="5"/>
      <c r="L64" s="6"/>
      <c r="N64" s="2"/>
      <c r="O64" s="3"/>
    </row>
    <row r="65" spans="1:15">
      <c r="A65" s="4" t="s">
        <v>12</v>
      </c>
      <c r="B65" s="5">
        <v>217.75385</v>
      </c>
      <c r="C65" s="6">
        <v>8239.7097900000008</v>
      </c>
      <c r="D65" s="5">
        <v>68.555490000000006</v>
      </c>
      <c r="E65" s="6">
        <v>2240.7753899999998</v>
      </c>
      <c r="F65" s="5">
        <v>120.69835999999999</v>
      </c>
      <c r="G65" s="6">
        <v>4838.9344000000001</v>
      </c>
      <c r="H65" s="4"/>
      <c r="I65" s="5">
        <v>20</v>
      </c>
      <c r="J65" s="6">
        <v>820</v>
      </c>
      <c r="K65" s="5">
        <v>8.5</v>
      </c>
      <c r="L65" s="6">
        <v>340</v>
      </c>
      <c r="N65" s="2"/>
      <c r="O65" s="3"/>
    </row>
    <row r="66" spans="1:15">
      <c r="A66" s="4" t="s">
        <v>14</v>
      </c>
      <c r="B66" s="5">
        <v>85.000050000000002</v>
      </c>
      <c r="C66" s="6">
        <v>3230.0019000000002</v>
      </c>
      <c r="D66" s="5">
        <v>85.000050000000002</v>
      </c>
      <c r="E66" s="6">
        <v>3230.0019000000002</v>
      </c>
      <c r="F66" s="5"/>
      <c r="G66" s="6"/>
      <c r="H66" s="4"/>
      <c r="I66" s="5"/>
      <c r="J66" s="6"/>
      <c r="K66" s="5"/>
      <c r="L66" s="6"/>
      <c r="N66" s="2"/>
      <c r="O66" s="3"/>
    </row>
    <row r="67" spans="1:15">
      <c r="A67" s="4" t="s">
        <v>15</v>
      </c>
      <c r="B67" s="5">
        <v>323.73788000000002</v>
      </c>
      <c r="C67" s="6">
        <v>10862.3518</v>
      </c>
      <c r="D67" s="5"/>
      <c r="E67" s="6"/>
      <c r="F67" s="5">
        <v>145.238</v>
      </c>
      <c r="G67" s="6">
        <v>5292.7737999999999</v>
      </c>
      <c r="H67" s="4"/>
      <c r="I67" s="5">
        <v>151.05552</v>
      </c>
      <c r="J67" s="6">
        <v>4341.8040000000001</v>
      </c>
      <c r="K67" s="5">
        <v>27.44436</v>
      </c>
      <c r="L67" s="6">
        <v>1227.7739999999999</v>
      </c>
      <c r="N67" s="2"/>
      <c r="O67" s="3"/>
    </row>
    <row r="68" spans="1:15">
      <c r="A68" s="4" t="s">
        <v>47</v>
      </c>
      <c r="B68" s="5">
        <v>793.42219599999999</v>
      </c>
      <c r="C68" s="6">
        <v>27816.036499999998</v>
      </c>
      <c r="D68" s="5">
        <v>31.77768</v>
      </c>
      <c r="E68" s="6">
        <v>1011.1079999999999</v>
      </c>
      <c r="F68" s="5">
        <v>29.128826</v>
      </c>
      <c r="G68" s="6">
        <v>1080.8869</v>
      </c>
      <c r="H68" s="4"/>
      <c r="I68" s="5">
        <v>537.51568999999995</v>
      </c>
      <c r="J68" s="6">
        <v>21824.0416</v>
      </c>
      <c r="K68" s="5">
        <v>195</v>
      </c>
      <c r="L68" s="6">
        <v>3900</v>
      </c>
      <c r="N68" s="2"/>
      <c r="O68" s="3"/>
    </row>
    <row r="69" spans="1:15">
      <c r="A69" s="4" t="s">
        <v>16</v>
      </c>
      <c r="B69" s="5">
        <v>591.50954999999999</v>
      </c>
      <c r="C69" s="6">
        <v>19944.04825</v>
      </c>
      <c r="D69" s="5"/>
      <c r="E69" s="6"/>
      <c r="F69" s="5">
        <v>273</v>
      </c>
      <c r="G69" s="6">
        <v>9870</v>
      </c>
      <c r="H69" s="4"/>
      <c r="I69" s="5">
        <v>157.86672999999999</v>
      </c>
      <c r="J69" s="6">
        <v>4513.3352500000001</v>
      </c>
      <c r="K69" s="5">
        <v>160.64282</v>
      </c>
      <c r="L69" s="6">
        <v>5560.7129999999997</v>
      </c>
      <c r="N69" s="2"/>
      <c r="O69" s="3"/>
    </row>
    <row r="70" spans="1:15">
      <c r="A70" s="4" t="s">
        <v>17</v>
      </c>
      <c r="B70" s="5">
        <v>577.28847900000005</v>
      </c>
      <c r="C70" s="6">
        <v>25269.138800000001</v>
      </c>
      <c r="D70" s="5">
        <v>8.9066659999999995</v>
      </c>
      <c r="E70" s="6">
        <v>356.26664</v>
      </c>
      <c r="F70" s="5">
        <v>79.333380000000005</v>
      </c>
      <c r="G70" s="6">
        <v>3825.00225</v>
      </c>
      <c r="H70" s="4"/>
      <c r="I70" s="5">
        <v>139.5</v>
      </c>
      <c r="J70" s="6">
        <v>6975</v>
      </c>
      <c r="K70" s="5">
        <v>349.54843299999999</v>
      </c>
      <c r="L70" s="6">
        <v>14112.869909999999</v>
      </c>
      <c r="N70" s="2"/>
      <c r="O70" s="3"/>
    </row>
    <row r="71" spans="1:15">
      <c r="A71" s="4" t="s">
        <v>20</v>
      </c>
      <c r="B71" s="5">
        <v>4195.7473769999997</v>
      </c>
      <c r="C71" s="6">
        <v>171416.17310000001</v>
      </c>
      <c r="D71" s="5">
        <v>714.57136000000003</v>
      </c>
      <c r="E71" s="6">
        <v>30488.068149999999</v>
      </c>
      <c r="F71" s="5">
        <v>1083.3011349999999</v>
      </c>
      <c r="G71" s="6">
        <v>39314.141680000001</v>
      </c>
      <c r="H71" s="4"/>
      <c r="I71" s="5">
        <v>1414.7657859999999</v>
      </c>
      <c r="J71" s="6">
        <v>56739.258249999999</v>
      </c>
      <c r="K71" s="5">
        <v>983.10909600000002</v>
      </c>
      <c r="L71" s="6">
        <v>44874.705020000001</v>
      </c>
      <c r="N71" s="2"/>
      <c r="O71" s="3"/>
    </row>
    <row r="72" spans="1:15">
      <c r="A72" s="4" t="s">
        <v>24</v>
      </c>
      <c r="B72" s="5">
        <v>548.53332999999998</v>
      </c>
      <c r="C72" s="6">
        <v>21101.333200000001</v>
      </c>
      <c r="D72" s="5"/>
      <c r="E72" s="6"/>
      <c r="F72" s="5">
        <v>434</v>
      </c>
      <c r="G72" s="6">
        <v>15470</v>
      </c>
      <c r="H72" s="4"/>
      <c r="I72" s="5">
        <v>70</v>
      </c>
      <c r="J72" s="6">
        <v>3850</v>
      </c>
      <c r="K72" s="5">
        <v>44.533329999999999</v>
      </c>
      <c r="L72" s="6">
        <v>1781.3332</v>
      </c>
      <c r="N72" s="2"/>
      <c r="O72" s="3"/>
    </row>
    <row r="73" spans="1:15">
      <c r="A73" s="4" t="s">
        <v>36</v>
      </c>
      <c r="B73" s="5">
        <v>89.5</v>
      </c>
      <c r="C73" s="6">
        <v>3562</v>
      </c>
      <c r="D73" s="5">
        <v>31.5</v>
      </c>
      <c r="E73" s="6">
        <v>1260</v>
      </c>
      <c r="F73" s="5">
        <v>40</v>
      </c>
      <c r="G73" s="6">
        <v>1600</v>
      </c>
      <c r="H73" s="4"/>
      <c r="I73" s="5"/>
      <c r="J73" s="6"/>
      <c r="K73" s="5">
        <v>18</v>
      </c>
      <c r="L73" s="6">
        <v>702</v>
      </c>
      <c r="N73" s="2"/>
      <c r="O73" s="3"/>
    </row>
    <row r="74" spans="1:15">
      <c r="A74" s="8" t="s">
        <v>39</v>
      </c>
      <c r="B74" s="11">
        <f>SUM(B75:B90)</f>
        <v>28445.381484999991</v>
      </c>
      <c r="C74" s="12">
        <f t="shared" ref="C74:L74" si="6">SUM(C75:C90)</f>
        <v>1463661.5008300003</v>
      </c>
      <c r="D74" s="11">
        <f t="shared" si="6"/>
        <v>883.79070200000001</v>
      </c>
      <c r="E74" s="12">
        <f t="shared" si="6"/>
        <v>46049.869500000001</v>
      </c>
      <c r="F74" s="11">
        <f t="shared" si="6"/>
        <v>5287.842232</v>
      </c>
      <c r="G74" s="12">
        <f t="shared" si="6"/>
        <v>269855.97604999994</v>
      </c>
      <c r="H74" s="11">
        <f t="shared" si="6"/>
        <v>0</v>
      </c>
      <c r="I74" s="11">
        <f t="shared" si="6"/>
        <v>8563.9546720000017</v>
      </c>
      <c r="J74" s="12">
        <f t="shared" si="6"/>
        <v>439081.95035000006</v>
      </c>
      <c r="K74" s="11">
        <f t="shared" si="6"/>
        <v>13709.793879000003</v>
      </c>
      <c r="L74" s="12">
        <f t="shared" si="6"/>
        <v>708673.70493000001</v>
      </c>
      <c r="N74" s="2"/>
      <c r="O74" s="3"/>
    </row>
    <row r="75" spans="1:15">
      <c r="A75" s="4" t="s">
        <v>33</v>
      </c>
      <c r="B75" s="5">
        <v>282.45702699999998</v>
      </c>
      <c r="C75" s="6">
        <v>15571.0332</v>
      </c>
      <c r="D75" s="5"/>
      <c r="E75" s="6"/>
      <c r="F75" s="5"/>
      <c r="G75" s="6"/>
      <c r="H75" s="4"/>
      <c r="I75" s="5"/>
      <c r="J75" s="6"/>
      <c r="K75" s="5">
        <v>282.45702699999998</v>
      </c>
      <c r="L75" s="6">
        <v>15571.0332</v>
      </c>
      <c r="N75" s="2"/>
      <c r="O75" s="3"/>
    </row>
    <row r="76" spans="1:15">
      <c r="A76" s="4" t="s">
        <v>9</v>
      </c>
      <c r="B76" s="5">
        <v>603.08116600000005</v>
      </c>
      <c r="C76" s="6">
        <v>32823.861499999999</v>
      </c>
      <c r="D76" s="5"/>
      <c r="E76" s="6"/>
      <c r="F76" s="5">
        <v>51.5212</v>
      </c>
      <c r="G76" s="6">
        <v>2576.06</v>
      </c>
      <c r="H76" s="4"/>
      <c r="I76" s="5">
        <v>252.767526</v>
      </c>
      <c r="J76" s="6">
        <v>12851.2551</v>
      </c>
      <c r="K76" s="5">
        <v>298.79244</v>
      </c>
      <c r="L76" s="6">
        <v>17396.546399999999</v>
      </c>
      <c r="N76" s="2"/>
      <c r="O76" s="3"/>
    </row>
    <row r="77" spans="1:15">
      <c r="A77" s="4" t="s">
        <v>10</v>
      </c>
      <c r="B77" s="5">
        <v>2727.4462100000001</v>
      </c>
      <c r="C77" s="6">
        <v>146429.49041</v>
      </c>
      <c r="D77" s="5">
        <v>339.011527</v>
      </c>
      <c r="E77" s="6">
        <v>19258.577850000001</v>
      </c>
      <c r="F77" s="5">
        <v>2102.5313080000001</v>
      </c>
      <c r="G77" s="6">
        <v>111129.5377</v>
      </c>
      <c r="H77" s="4"/>
      <c r="I77" s="5">
        <v>285.90337499999998</v>
      </c>
      <c r="J77" s="6">
        <v>16041.37486</v>
      </c>
      <c r="K77" s="5"/>
      <c r="L77" s="6"/>
      <c r="N77" s="2"/>
      <c r="O77" s="3"/>
    </row>
    <row r="78" spans="1:15">
      <c r="A78" s="4" t="s">
        <v>11</v>
      </c>
      <c r="B78" s="5">
        <v>871.53304500000002</v>
      </c>
      <c r="C78" s="6">
        <v>49414.811650000003</v>
      </c>
      <c r="D78" s="5">
        <v>93.171625000000006</v>
      </c>
      <c r="E78" s="6">
        <v>4603.5053500000004</v>
      </c>
      <c r="F78" s="5">
        <v>658.52808000000005</v>
      </c>
      <c r="G78" s="6">
        <v>38670.6999</v>
      </c>
      <c r="H78" s="4"/>
      <c r="I78" s="5">
        <v>34.681820000000002</v>
      </c>
      <c r="J78" s="6">
        <v>1883.0304000000001</v>
      </c>
      <c r="K78" s="5">
        <v>85.151520000000005</v>
      </c>
      <c r="L78" s="6">
        <v>4257.576</v>
      </c>
      <c r="N78" s="2"/>
      <c r="O78" s="3"/>
    </row>
    <row r="79" spans="1:15">
      <c r="A79" s="4" t="s">
        <v>12</v>
      </c>
      <c r="B79" s="5">
        <v>2606.8378050000001</v>
      </c>
      <c r="C79" s="6">
        <v>105624.34136000001</v>
      </c>
      <c r="D79" s="5">
        <v>31.733319999999999</v>
      </c>
      <c r="E79" s="6">
        <v>1586.6659999999999</v>
      </c>
      <c r="F79" s="5">
        <v>462.30149</v>
      </c>
      <c r="G79" s="6">
        <v>17170.63436</v>
      </c>
      <c r="H79" s="4"/>
      <c r="I79" s="5">
        <v>1588.945395</v>
      </c>
      <c r="J79" s="6">
        <v>66595.1158</v>
      </c>
      <c r="K79" s="5">
        <v>523.85760000000005</v>
      </c>
      <c r="L79" s="6">
        <v>20271.925200000001</v>
      </c>
      <c r="N79" s="2"/>
      <c r="O79" s="3"/>
    </row>
    <row r="80" spans="1:15">
      <c r="A80" s="4" t="s">
        <v>13</v>
      </c>
      <c r="B80" s="5">
        <v>98.366624999999999</v>
      </c>
      <c r="C80" s="6">
        <v>5108.6644999999999</v>
      </c>
      <c r="D80" s="5">
        <v>42.833314999999999</v>
      </c>
      <c r="E80" s="6">
        <v>2569.9989</v>
      </c>
      <c r="F80" s="5"/>
      <c r="G80" s="6"/>
      <c r="H80" s="4"/>
      <c r="I80" s="5">
        <v>55.53331</v>
      </c>
      <c r="J80" s="6">
        <v>2538.6655999999998</v>
      </c>
      <c r="K80" s="5"/>
      <c r="L80" s="6"/>
      <c r="N80" s="2"/>
      <c r="O80" s="3"/>
    </row>
    <row r="81" spans="1:15">
      <c r="A81" s="4" t="s">
        <v>15</v>
      </c>
      <c r="B81" s="5">
        <v>1658.5293300000001</v>
      </c>
      <c r="C81" s="6">
        <v>97094.074999999997</v>
      </c>
      <c r="D81" s="5"/>
      <c r="E81" s="6"/>
      <c r="F81" s="5">
        <v>128.62121999999999</v>
      </c>
      <c r="G81" s="6">
        <v>7717.2731999999996</v>
      </c>
      <c r="H81" s="4"/>
      <c r="I81" s="5"/>
      <c r="J81" s="6"/>
      <c r="K81" s="5">
        <v>1529.9081100000001</v>
      </c>
      <c r="L81" s="6">
        <v>89376.801800000001</v>
      </c>
      <c r="N81" s="2"/>
      <c r="O81" s="3"/>
    </row>
    <row r="82" spans="1:15">
      <c r="A82" s="4" t="s">
        <v>47</v>
      </c>
      <c r="B82" s="5">
        <v>17392.31943</v>
      </c>
      <c r="C82" s="6">
        <v>896785.40480999998</v>
      </c>
      <c r="D82" s="5">
        <v>377.04091499999998</v>
      </c>
      <c r="E82" s="6">
        <v>18031.1214</v>
      </c>
      <c r="F82" s="5">
        <v>1606.371144</v>
      </c>
      <c r="G82" s="6">
        <v>77763.320890000003</v>
      </c>
      <c r="H82" s="4"/>
      <c r="I82" s="5">
        <v>5595.9874399999999</v>
      </c>
      <c r="J82" s="6">
        <v>292655.09599</v>
      </c>
      <c r="K82" s="5">
        <v>9812.9199310000004</v>
      </c>
      <c r="L82" s="6">
        <v>508335.86653</v>
      </c>
      <c r="N82" s="2"/>
      <c r="O82" s="3"/>
    </row>
    <row r="83" spans="1:15">
      <c r="A83" s="4" t="s">
        <v>16</v>
      </c>
      <c r="B83" s="5">
        <v>293.70328000000001</v>
      </c>
      <c r="C83" s="6">
        <v>14685.164000000001</v>
      </c>
      <c r="D83" s="5"/>
      <c r="E83" s="6"/>
      <c r="F83" s="5"/>
      <c r="G83" s="6"/>
      <c r="H83" s="4"/>
      <c r="I83" s="5">
        <v>85.151520000000005</v>
      </c>
      <c r="J83" s="6">
        <v>4257.576</v>
      </c>
      <c r="K83" s="5">
        <v>208.55176</v>
      </c>
      <c r="L83" s="6">
        <v>10427.588</v>
      </c>
      <c r="N83" s="2"/>
      <c r="O83" s="3"/>
    </row>
    <row r="84" spans="1:15">
      <c r="A84" s="4" t="s">
        <v>17</v>
      </c>
      <c r="B84" s="5">
        <v>745.07257500000003</v>
      </c>
      <c r="C84" s="6">
        <v>40765.147199999999</v>
      </c>
      <c r="D84" s="5"/>
      <c r="E84" s="6"/>
      <c r="F84" s="5">
        <v>42.48</v>
      </c>
      <c r="G84" s="6">
        <v>1593</v>
      </c>
      <c r="H84" s="4"/>
      <c r="I84" s="5">
        <v>259.61097999999998</v>
      </c>
      <c r="J84" s="6">
        <v>14939.4588</v>
      </c>
      <c r="K84" s="5">
        <v>442.98159500000003</v>
      </c>
      <c r="L84" s="6">
        <v>24232.688399999999</v>
      </c>
      <c r="N84" s="2"/>
      <c r="O84" s="3"/>
    </row>
    <row r="85" spans="1:15">
      <c r="A85" s="4" t="s">
        <v>18</v>
      </c>
      <c r="B85" s="5">
        <v>79.333299999999994</v>
      </c>
      <c r="C85" s="6">
        <v>3966.665</v>
      </c>
      <c r="D85" s="5"/>
      <c r="E85" s="6"/>
      <c r="F85" s="5"/>
      <c r="G85" s="6"/>
      <c r="H85" s="4"/>
      <c r="I85" s="5"/>
      <c r="J85" s="6"/>
      <c r="K85" s="5">
        <v>79.333299999999994</v>
      </c>
      <c r="L85" s="6">
        <v>3966.665</v>
      </c>
      <c r="N85" s="2"/>
      <c r="O85" s="3"/>
    </row>
    <row r="86" spans="1:15">
      <c r="A86" s="4" t="s">
        <v>20</v>
      </c>
      <c r="B86" s="5">
        <v>376.92687999999998</v>
      </c>
      <c r="C86" s="6">
        <v>17690.389299999999</v>
      </c>
      <c r="D86" s="5"/>
      <c r="E86" s="6"/>
      <c r="F86" s="5">
        <v>134.86661000000001</v>
      </c>
      <c r="G86" s="6">
        <v>6743.3305</v>
      </c>
      <c r="H86" s="4"/>
      <c r="I86" s="5">
        <v>119.46029</v>
      </c>
      <c r="J86" s="6">
        <v>6158.3932000000004</v>
      </c>
      <c r="K86" s="5">
        <v>122.59998</v>
      </c>
      <c r="L86" s="6">
        <v>4788.6656000000003</v>
      </c>
      <c r="N86" s="2"/>
      <c r="O86" s="3"/>
    </row>
    <row r="87" spans="1:15">
      <c r="A87" s="4" t="s">
        <v>21</v>
      </c>
      <c r="B87" s="5">
        <v>513.87487199999998</v>
      </c>
      <c r="C87" s="6">
        <v>29527.955999999998</v>
      </c>
      <c r="D87" s="5"/>
      <c r="E87" s="6"/>
      <c r="F87" s="5">
        <v>21.287880000000001</v>
      </c>
      <c r="G87" s="6">
        <v>2128.788</v>
      </c>
      <c r="H87" s="4"/>
      <c r="I87" s="5">
        <v>222.44637599999999</v>
      </c>
      <c r="J87" s="6">
        <v>18147.319200000002</v>
      </c>
      <c r="K87" s="5">
        <v>270.14061600000002</v>
      </c>
      <c r="L87" s="6">
        <v>9251.8487999999998</v>
      </c>
      <c r="N87" s="2"/>
      <c r="O87" s="3"/>
    </row>
    <row r="88" spans="1:15">
      <c r="A88" s="4" t="s">
        <v>22</v>
      </c>
      <c r="B88" s="5">
        <v>63.466639999999998</v>
      </c>
      <c r="C88" s="6">
        <v>3014.6653999999999</v>
      </c>
      <c r="D88" s="5"/>
      <c r="E88" s="6"/>
      <c r="F88" s="5"/>
      <c r="G88" s="6"/>
      <c r="H88" s="4"/>
      <c r="I88" s="5">
        <v>63.466639999999998</v>
      </c>
      <c r="J88" s="6">
        <v>3014.6653999999999</v>
      </c>
      <c r="K88" s="5"/>
      <c r="L88" s="6"/>
      <c r="N88" s="2"/>
      <c r="O88" s="3"/>
    </row>
    <row r="89" spans="1:15">
      <c r="A89" s="4" t="s">
        <v>24</v>
      </c>
      <c r="B89" s="5">
        <v>79.333299999999994</v>
      </c>
      <c r="C89" s="6">
        <v>4363.3315000000002</v>
      </c>
      <c r="D89" s="5"/>
      <c r="E89" s="6"/>
      <c r="F89" s="5">
        <v>79.333299999999994</v>
      </c>
      <c r="G89" s="6">
        <v>4363.3315000000002</v>
      </c>
      <c r="H89" s="4"/>
      <c r="I89" s="5"/>
      <c r="J89" s="6"/>
      <c r="K89" s="5"/>
      <c r="L89" s="6"/>
      <c r="N89" s="2"/>
      <c r="O89" s="3"/>
    </row>
    <row r="90" spans="1:15">
      <c r="A90" s="4" t="s">
        <v>36</v>
      </c>
      <c r="B90" s="5">
        <v>53.1</v>
      </c>
      <c r="C90" s="6">
        <v>796.5</v>
      </c>
      <c r="D90" s="5"/>
      <c r="E90" s="6"/>
      <c r="F90" s="5"/>
      <c r="G90" s="6"/>
      <c r="H90" s="4"/>
      <c r="I90" s="5"/>
      <c r="J90" s="6"/>
      <c r="K90" s="5">
        <v>53.1</v>
      </c>
      <c r="L90" s="6">
        <v>796.5</v>
      </c>
      <c r="N90" s="2"/>
      <c r="O90" s="3"/>
    </row>
    <row r="91" spans="1:15">
      <c r="A91" s="8" t="s">
        <v>40</v>
      </c>
      <c r="B91" s="11">
        <f>SUM(B92:B98)</f>
        <v>1586.2333100000001</v>
      </c>
      <c r="C91" s="12">
        <f t="shared" ref="C91:L91" si="7">SUM(C92:C98)</f>
        <v>60849.332900000001</v>
      </c>
      <c r="D91" s="11">
        <f t="shared" si="7"/>
        <v>20</v>
      </c>
      <c r="E91" s="12">
        <f t="shared" si="7"/>
        <v>982</v>
      </c>
      <c r="F91" s="11">
        <f t="shared" si="7"/>
        <v>120.9</v>
      </c>
      <c r="G91" s="12">
        <f t="shared" si="7"/>
        <v>5155</v>
      </c>
      <c r="H91" s="11">
        <f t="shared" si="7"/>
        <v>0</v>
      </c>
      <c r="I91" s="11">
        <f t="shared" si="7"/>
        <v>318.5</v>
      </c>
      <c r="J91" s="12">
        <f t="shared" si="7"/>
        <v>12137</v>
      </c>
      <c r="K91" s="11">
        <f t="shared" si="7"/>
        <v>1126.83331</v>
      </c>
      <c r="L91" s="12">
        <f t="shared" si="7"/>
        <v>42575.332900000001</v>
      </c>
      <c r="N91" s="2"/>
      <c r="O91" s="3"/>
    </row>
    <row r="92" spans="1:15">
      <c r="A92" s="4" t="s">
        <v>25</v>
      </c>
      <c r="B92" s="5">
        <v>8.6999999999999993</v>
      </c>
      <c r="C92" s="6">
        <v>137</v>
      </c>
      <c r="D92" s="5"/>
      <c r="E92" s="6"/>
      <c r="F92" s="5"/>
      <c r="G92" s="6"/>
      <c r="H92" s="4"/>
      <c r="I92" s="5"/>
      <c r="J92" s="6"/>
      <c r="K92" s="5">
        <v>8.6999999999999993</v>
      </c>
      <c r="L92" s="6">
        <v>137</v>
      </c>
      <c r="N92" s="2"/>
      <c r="O92" s="3"/>
    </row>
    <row r="93" spans="1:15">
      <c r="A93" s="4" t="s">
        <v>10</v>
      </c>
      <c r="B93" s="5">
        <v>81</v>
      </c>
      <c r="C93" s="6">
        <v>4940</v>
      </c>
      <c r="D93" s="5">
        <v>17.5</v>
      </c>
      <c r="E93" s="6">
        <v>850</v>
      </c>
      <c r="F93" s="5">
        <v>10.5</v>
      </c>
      <c r="G93" s="6">
        <v>660</v>
      </c>
      <c r="H93" s="4"/>
      <c r="I93" s="5">
        <v>50</v>
      </c>
      <c r="J93" s="6">
        <v>3350</v>
      </c>
      <c r="K93" s="5">
        <v>3</v>
      </c>
      <c r="L93" s="6">
        <v>80</v>
      </c>
      <c r="N93" s="2"/>
      <c r="O93" s="3"/>
    </row>
    <row r="94" spans="1:15">
      <c r="A94" s="4" t="s">
        <v>15</v>
      </c>
      <c r="B94" s="5">
        <v>40</v>
      </c>
      <c r="C94" s="6">
        <v>1100</v>
      </c>
      <c r="D94" s="5"/>
      <c r="E94" s="6"/>
      <c r="F94" s="5"/>
      <c r="G94" s="6"/>
      <c r="H94" s="4"/>
      <c r="I94" s="5"/>
      <c r="J94" s="6"/>
      <c r="K94" s="5">
        <v>40</v>
      </c>
      <c r="L94" s="6">
        <v>1100</v>
      </c>
      <c r="N94" s="2"/>
      <c r="O94" s="3"/>
    </row>
    <row r="95" spans="1:15">
      <c r="A95" s="4" t="s">
        <v>47</v>
      </c>
      <c r="B95" s="5">
        <v>1367.03331</v>
      </c>
      <c r="C95" s="6">
        <v>49902.332900000001</v>
      </c>
      <c r="D95" s="5">
        <v>2.5</v>
      </c>
      <c r="E95" s="6">
        <v>132</v>
      </c>
      <c r="F95" s="5">
        <v>110.4</v>
      </c>
      <c r="G95" s="6">
        <v>4495</v>
      </c>
      <c r="H95" s="4"/>
      <c r="I95" s="5">
        <v>203</v>
      </c>
      <c r="J95" s="6">
        <v>4637</v>
      </c>
      <c r="K95" s="5">
        <v>1051.1333099999999</v>
      </c>
      <c r="L95" s="6">
        <v>40638.332900000001</v>
      </c>
      <c r="N95" s="2"/>
      <c r="O95" s="3"/>
    </row>
    <row r="96" spans="1:15">
      <c r="A96" s="4" t="s">
        <v>18</v>
      </c>
      <c r="B96" s="5">
        <v>10</v>
      </c>
      <c r="C96" s="6">
        <v>260</v>
      </c>
      <c r="D96" s="5"/>
      <c r="E96" s="6"/>
      <c r="F96" s="5"/>
      <c r="G96" s="6"/>
      <c r="H96" s="4"/>
      <c r="I96" s="5"/>
      <c r="J96" s="6"/>
      <c r="K96" s="5">
        <v>10</v>
      </c>
      <c r="L96" s="6">
        <v>260</v>
      </c>
      <c r="N96" s="2"/>
      <c r="O96" s="3"/>
    </row>
    <row r="97" spans="1:15">
      <c r="A97" s="4" t="s">
        <v>20</v>
      </c>
      <c r="B97" s="5">
        <v>76.5</v>
      </c>
      <c r="C97" s="6">
        <v>4430</v>
      </c>
      <c r="D97" s="5"/>
      <c r="E97" s="6"/>
      <c r="F97" s="5"/>
      <c r="G97" s="6"/>
      <c r="H97" s="4"/>
      <c r="I97" s="5">
        <v>65.5</v>
      </c>
      <c r="J97" s="6">
        <v>4150</v>
      </c>
      <c r="K97" s="5">
        <v>11</v>
      </c>
      <c r="L97" s="6">
        <v>280</v>
      </c>
      <c r="N97" s="2"/>
      <c r="O97" s="3"/>
    </row>
    <row r="98" spans="1:15">
      <c r="A98" s="4" t="s">
        <v>22</v>
      </c>
      <c r="B98" s="5">
        <v>3</v>
      </c>
      <c r="C98" s="6">
        <v>80</v>
      </c>
      <c r="D98" s="5"/>
      <c r="E98" s="6"/>
      <c r="F98" s="5"/>
      <c r="G98" s="6"/>
      <c r="H98" s="4"/>
      <c r="I98" s="5"/>
      <c r="J98" s="6"/>
      <c r="K98" s="5">
        <v>3</v>
      </c>
      <c r="L98" s="6">
        <v>80</v>
      </c>
      <c r="N98" s="2"/>
      <c r="O98" s="3"/>
    </row>
    <row r="99" spans="1:15">
      <c r="A99" s="8" t="s">
        <v>41</v>
      </c>
      <c r="B99" s="11">
        <f>SUM(B100:B103)</f>
        <v>1111.0692750000001</v>
      </c>
      <c r="C99" s="12">
        <f t="shared" ref="C99:L99" si="8">SUM(C100:C103)</f>
        <v>55898.335589999995</v>
      </c>
      <c r="D99" s="11">
        <f t="shared" si="8"/>
        <v>13.102564999999998</v>
      </c>
      <c r="E99" s="12">
        <f t="shared" si="8"/>
        <v>903.58979999999997</v>
      </c>
      <c r="F99" s="11">
        <f t="shared" si="8"/>
        <v>13.938462000000001</v>
      </c>
      <c r="G99" s="12">
        <f t="shared" si="8"/>
        <v>1196.0000300000002</v>
      </c>
      <c r="H99" s="11">
        <f t="shared" si="8"/>
        <v>0</v>
      </c>
      <c r="I99" s="11">
        <f t="shared" si="8"/>
        <v>166.78462200000001</v>
      </c>
      <c r="J99" s="12">
        <f t="shared" si="8"/>
        <v>6431.0003299999998</v>
      </c>
      <c r="K99" s="11">
        <f t="shared" si="8"/>
        <v>917.24362599999995</v>
      </c>
      <c r="L99" s="12">
        <f t="shared" si="8"/>
        <v>47367.745430000003</v>
      </c>
      <c r="N99" s="2"/>
      <c r="O99" s="3"/>
    </row>
    <row r="100" spans="1:15">
      <c r="A100" s="4" t="s">
        <v>25</v>
      </c>
      <c r="B100" s="5">
        <v>904.02824299999997</v>
      </c>
      <c r="C100" s="6">
        <v>47600.360869999997</v>
      </c>
      <c r="D100" s="5">
        <v>4.9692309999999997</v>
      </c>
      <c r="E100" s="6">
        <v>496.92309999999998</v>
      </c>
      <c r="F100" s="5">
        <v>4.9692309999999997</v>
      </c>
      <c r="G100" s="6">
        <v>447.23079000000001</v>
      </c>
      <c r="H100" s="4"/>
      <c r="I100" s="5">
        <v>24.846155</v>
      </c>
      <c r="J100" s="6">
        <v>248.46154999999999</v>
      </c>
      <c r="K100" s="5">
        <v>869.24362599999995</v>
      </c>
      <c r="L100" s="6">
        <v>46407.745430000003</v>
      </c>
      <c r="N100" s="2"/>
      <c r="O100" s="3"/>
    </row>
    <row r="101" spans="1:15">
      <c r="A101" s="4" t="s">
        <v>10</v>
      </c>
      <c r="B101" s="5">
        <v>4.0666669999999998</v>
      </c>
      <c r="C101" s="6">
        <v>203.33335</v>
      </c>
      <c r="D101" s="5">
        <v>4.0666669999999998</v>
      </c>
      <c r="E101" s="6">
        <v>203.33335</v>
      </c>
      <c r="F101" s="5"/>
      <c r="G101" s="6"/>
      <c r="H101" s="4"/>
      <c r="I101" s="5"/>
      <c r="J101" s="6"/>
      <c r="K101" s="5"/>
      <c r="L101" s="6"/>
      <c r="N101" s="2"/>
      <c r="O101" s="3"/>
    </row>
    <row r="102" spans="1:15">
      <c r="A102" s="4" t="s">
        <v>47</v>
      </c>
      <c r="B102" s="5">
        <v>198.005134</v>
      </c>
      <c r="C102" s="6">
        <v>7895.8721299999997</v>
      </c>
      <c r="D102" s="5">
        <v>4.0666669999999998</v>
      </c>
      <c r="E102" s="6">
        <v>203.33335</v>
      </c>
      <c r="F102" s="5">
        <v>4</v>
      </c>
      <c r="G102" s="6">
        <v>550</v>
      </c>
      <c r="H102" s="4"/>
      <c r="I102" s="5">
        <v>141.938467</v>
      </c>
      <c r="J102" s="6">
        <v>6182.5387799999999</v>
      </c>
      <c r="K102" s="5">
        <v>48</v>
      </c>
      <c r="L102" s="6">
        <v>960</v>
      </c>
      <c r="N102" s="2"/>
      <c r="O102" s="3"/>
    </row>
    <row r="103" spans="1:15">
      <c r="A103" s="4" t="s">
        <v>20</v>
      </c>
      <c r="B103" s="5">
        <v>4.9692309999999997</v>
      </c>
      <c r="C103" s="6">
        <v>198.76924</v>
      </c>
      <c r="D103" s="5"/>
      <c r="E103" s="6"/>
      <c r="F103" s="5">
        <v>4.9692309999999997</v>
      </c>
      <c r="G103" s="6">
        <v>198.76924</v>
      </c>
      <c r="H103" s="4"/>
      <c r="I103" s="5"/>
      <c r="J103" s="6"/>
      <c r="K103" s="5"/>
      <c r="L103" s="6"/>
      <c r="N103" s="2"/>
      <c r="O103" s="3"/>
    </row>
    <row r="104" spans="1:15">
      <c r="A104" s="8" t="s">
        <v>42</v>
      </c>
      <c r="B104" s="11">
        <f>SUM(B105:B111)</f>
        <v>1596.4846019999998</v>
      </c>
      <c r="C104" s="12">
        <f t="shared" ref="C104:L104" si="9">SUM(C105:C111)</f>
        <v>35969.038249999991</v>
      </c>
      <c r="D104" s="11">
        <f t="shared" si="9"/>
        <v>6.2269230000000002</v>
      </c>
      <c r="E104" s="12">
        <f t="shared" si="9"/>
        <v>62.26923</v>
      </c>
      <c r="F104" s="11">
        <f t="shared" si="9"/>
        <v>504.46153399999997</v>
      </c>
      <c r="G104" s="12">
        <f t="shared" si="9"/>
        <v>14976.884530000001</v>
      </c>
      <c r="H104" s="11">
        <f t="shared" si="9"/>
        <v>0</v>
      </c>
      <c r="I104" s="11">
        <f t="shared" si="9"/>
        <v>558.176918</v>
      </c>
      <c r="J104" s="12">
        <f t="shared" si="9"/>
        <v>10266.422989999999</v>
      </c>
      <c r="K104" s="11">
        <f t="shared" si="9"/>
        <v>527.61922700000002</v>
      </c>
      <c r="L104" s="12">
        <f t="shared" si="9"/>
        <v>10663.461500000001</v>
      </c>
      <c r="N104" s="2"/>
      <c r="O104" s="3"/>
    </row>
    <row r="105" spans="1:15">
      <c r="A105" s="4" t="s">
        <v>25</v>
      </c>
      <c r="B105" s="5">
        <v>926.32306800000003</v>
      </c>
      <c r="C105" s="6">
        <v>16467.53832</v>
      </c>
      <c r="D105" s="5"/>
      <c r="E105" s="6"/>
      <c r="F105" s="5">
        <v>93.403845000000004</v>
      </c>
      <c r="G105" s="6">
        <v>2179.4230499999999</v>
      </c>
      <c r="H105" s="4"/>
      <c r="I105" s="5">
        <v>457.38845700000002</v>
      </c>
      <c r="J105" s="6">
        <v>8338.2691500000001</v>
      </c>
      <c r="K105" s="5">
        <v>375.53076600000003</v>
      </c>
      <c r="L105" s="6">
        <v>5949.8461200000002</v>
      </c>
      <c r="N105" s="2"/>
      <c r="O105" s="3"/>
    </row>
    <row r="106" spans="1:15">
      <c r="A106" s="4" t="s">
        <v>9</v>
      </c>
      <c r="B106" s="5">
        <v>122.634615</v>
      </c>
      <c r="C106" s="6">
        <v>6858.1538399999999</v>
      </c>
      <c r="D106" s="5">
        <v>6.2269230000000002</v>
      </c>
      <c r="E106" s="6">
        <v>62.26923</v>
      </c>
      <c r="F106" s="5">
        <v>69.907691999999997</v>
      </c>
      <c r="G106" s="6">
        <v>4935.8846100000001</v>
      </c>
      <c r="H106" s="4"/>
      <c r="I106" s="5"/>
      <c r="J106" s="6"/>
      <c r="K106" s="5">
        <v>46.5</v>
      </c>
      <c r="L106" s="6">
        <v>1860</v>
      </c>
      <c r="N106" s="2"/>
      <c r="O106" s="3"/>
    </row>
    <row r="107" spans="1:15">
      <c r="A107" s="4" t="s">
        <v>13</v>
      </c>
      <c r="B107" s="5">
        <v>30.8</v>
      </c>
      <c r="C107" s="6">
        <v>1540</v>
      </c>
      <c r="D107" s="5"/>
      <c r="E107" s="6"/>
      <c r="F107" s="5">
        <v>30.8</v>
      </c>
      <c r="G107" s="6">
        <v>1540</v>
      </c>
      <c r="H107" s="4"/>
      <c r="I107" s="5"/>
      <c r="J107" s="6"/>
      <c r="K107" s="5"/>
      <c r="L107" s="6"/>
      <c r="N107" s="2"/>
      <c r="O107" s="3"/>
    </row>
    <row r="108" spans="1:15">
      <c r="A108" s="4" t="s">
        <v>14</v>
      </c>
      <c r="B108" s="5">
        <v>101.04230699999999</v>
      </c>
      <c r="C108" s="6">
        <v>2097.2307599999999</v>
      </c>
      <c r="D108" s="5"/>
      <c r="E108" s="6"/>
      <c r="F108" s="5">
        <v>101.04230699999999</v>
      </c>
      <c r="G108" s="6">
        <v>2097.2307599999999</v>
      </c>
      <c r="H108" s="4"/>
      <c r="I108" s="5"/>
      <c r="J108" s="6"/>
      <c r="K108" s="5"/>
      <c r="L108" s="6"/>
      <c r="N108" s="2"/>
      <c r="O108" s="3"/>
    </row>
    <row r="109" spans="1:15">
      <c r="A109" s="4" t="s">
        <v>47</v>
      </c>
      <c r="B109" s="5">
        <v>312.361536</v>
      </c>
      <c r="C109" s="6">
        <v>6847.5384199999999</v>
      </c>
      <c r="D109" s="5"/>
      <c r="E109" s="6"/>
      <c r="F109" s="5">
        <v>140.81153699999999</v>
      </c>
      <c r="G109" s="6">
        <v>3290.3076599999999</v>
      </c>
      <c r="H109" s="4"/>
      <c r="I109" s="5">
        <v>65.961538000000004</v>
      </c>
      <c r="J109" s="6">
        <v>703.61537999999996</v>
      </c>
      <c r="K109" s="5">
        <v>105.588461</v>
      </c>
      <c r="L109" s="6">
        <v>2853.6153800000002</v>
      </c>
      <c r="N109" s="2"/>
      <c r="O109" s="3"/>
    </row>
    <row r="110" spans="1:15">
      <c r="A110" s="4" t="s">
        <v>17</v>
      </c>
      <c r="B110" s="5">
        <v>72.188461000000004</v>
      </c>
      <c r="C110" s="6">
        <v>1660.4230700000001</v>
      </c>
      <c r="D110" s="5"/>
      <c r="E110" s="6"/>
      <c r="F110" s="5">
        <v>37.361538000000003</v>
      </c>
      <c r="G110" s="6">
        <v>435.88461000000001</v>
      </c>
      <c r="H110" s="4"/>
      <c r="I110" s="5">
        <v>34.826923000000001</v>
      </c>
      <c r="J110" s="6">
        <v>1224.53846</v>
      </c>
      <c r="K110" s="5"/>
      <c r="L110" s="6"/>
      <c r="N110" s="2"/>
      <c r="O110" s="3"/>
    </row>
    <row r="111" spans="1:15">
      <c r="A111" s="4" t="s">
        <v>18</v>
      </c>
      <c r="B111" s="5">
        <v>31.134615</v>
      </c>
      <c r="C111" s="6">
        <v>498.15384</v>
      </c>
      <c r="D111" s="5"/>
      <c r="E111" s="6"/>
      <c r="F111" s="5">
        <v>31.134615</v>
      </c>
      <c r="G111" s="6">
        <v>498.15384</v>
      </c>
      <c r="H111" s="4"/>
      <c r="I111" s="5"/>
      <c r="J111" s="6"/>
      <c r="K111" s="5"/>
      <c r="L111" s="6"/>
      <c r="N111" s="2"/>
      <c r="O111" s="3"/>
    </row>
    <row r="112" spans="1:15">
      <c r="A112" s="8" t="s">
        <v>43</v>
      </c>
      <c r="B112" s="11">
        <f>SUM(B113:B125)</f>
        <v>3184.75963</v>
      </c>
      <c r="C112" s="12">
        <f t="shared" ref="C112:L112" si="10">SUM(C113:C125)</f>
        <v>134863.51814999999</v>
      </c>
      <c r="D112" s="11">
        <f t="shared" si="10"/>
        <v>15.65</v>
      </c>
      <c r="E112" s="12">
        <f t="shared" si="10"/>
        <v>586.875</v>
      </c>
      <c r="F112" s="11">
        <f t="shared" si="10"/>
        <v>484.23643999999996</v>
      </c>
      <c r="G112" s="12">
        <f t="shared" si="10"/>
        <v>22738.715549999997</v>
      </c>
      <c r="H112" s="11">
        <f t="shared" si="10"/>
        <v>0</v>
      </c>
      <c r="I112" s="11">
        <f t="shared" si="10"/>
        <v>1288.7556099999997</v>
      </c>
      <c r="J112" s="12">
        <f t="shared" si="10"/>
        <v>46574.056550000001</v>
      </c>
      <c r="K112" s="11">
        <f t="shared" si="10"/>
        <v>1396.1175800000001</v>
      </c>
      <c r="L112" s="12">
        <f t="shared" si="10"/>
        <v>64963.871050000002</v>
      </c>
      <c r="N112" s="2"/>
      <c r="O112" s="3"/>
    </row>
    <row r="113" spans="1:15">
      <c r="A113" s="4" t="s">
        <v>25</v>
      </c>
      <c r="B113" s="5">
        <v>735.19150500000001</v>
      </c>
      <c r="C113" s="6">
        <v>34341.444949999997</v>
      </c>
      <c r="D113" s="5"/>
      <c r="E113" s="6"/>
      <c r="F113" s="5">
        <v>121.39574500000001</v>
      </c>
      <c r="G113" s="6">
        <v>6123.7447000000002</v>
      </c>
      <c r="H113" s="4"/>
      <c r="I113" s="5">
        <v>159.71596</v>
      </c>
      <c r="J113" s="6">
        <v>6289.3379000000004</v>
      </c>
      <c r="K113" s="5">
        <v>454.07979999999998</v>
      </c>
      <c r="L113" s="6">
        <v>21928.362349999999</v>
      </c>
      <c r="N113" s="2"/>
      <c r="O113" s="3"/>
    </row>
    <row r="114" spans="1:15">
      <c r="A114" s="4" t="s">
        <v>9</v>
      </c>
      <c r="B114" s="5">
        <v>636.19042999999999</v>
      </c>
      <c r="C114" s="6">
        <v>29390.593349999999</v>
      </c>
      <c r="D114" s="5">
        <v>15.65</v>
      </c>
      <c r="E114" s="6">
        <v>586.875</v>
      </c>
      <c r="F114" s="5">
        <v>75.6875</v>
      </c>
      <c r="G114" s="6">
        <v>3359.375</v>
      </c>
      <c r="H114" s="4"/>
      <c r="I114" s="5">
        <v>219.75</v>
      </c>
      <c r="J114" s="6">
        <v>10208.5</v>
      </c>
      <c r="K114" s="5">
        <v>325.10293000000001</v>
      </c>
      <c r="L114" s="6">
        <v>15235.843349999999</v>
      </c>
      <c r="N114" s="2"/>
      <c r="O114" s="3"/>
    </row>
    <row r="115" spans="1:15">
      <c r="A115" s="4" t="s">
        <v>10</v>
      </c>
      <c r="B115" s="5">
        <v>238.3</v>
      </c>
      <c r="C115" s="6">
        <v>10558</v>
      </c>
      <c r="D115" s="5"/>
      <c r="E115" s="6"/>
      <c r="F115" s="5">
        <v>133.80000000000001</v>
      </c>
      <c r="G115" s="6">
        <v>6775</v>
      </c>
      <c r="H115" s="4"/>
      <c r="I115" s="5">
        <v>54</v>
      </c>
      <c r="J115" s="6">
        <v>2008</v>
      </c>
      <c r="K115" s="5">
        <v>50.5</v>
      </c>
      <c r="L115" s="6">
        <v>1775</v>
      </c>
      <c r="N115" s="2"/>
      <c r="O115" s="3"/>
    </row>
    <row r="116" spans="1:15">
      <c r="A116" s="4" t="s">
        <v>12</v>
      </c>
      <c r="B116" s="5">
        <v>23.5</v>
      </c>
      <c r="C116" s="6">
        <v>940</v>
      </c>
      <c r="D116" s="5"/>
      <c r="E116" s="6"/>
      <c r="F116" s="5">
        <v>23.5</v>
      </c>
      <c r="G116" s="6">
        <v>940</v>
      </c>
      <c r="H116" s="4"/>
      <c r="I116" s="5"/>
      <c r="J116" s="6"/>
      <c r="K116" s="5"/>
      <c r="L116" s="6"/>
      <c r="N116" s="2"/>
      <c r="O116" s="3"/>
    </row>
    <row r="117" spans="1:15">
      <c r="A117" s="4" t="s">
        <v>13</v>
      </c>
      <c r="B117" s="5">
        <v>18.7</v>
      </c>
      <c r="C117" s="6">
        <v>850</v>
      </c>
      <c r="D117" s="5"/>
      <c r="E117" s="6"/>
      <c r="F117" s="5"/>
      <c r="G117" s="6"/>
      <c r="H117" s="4"/>
      <c r="I117" s="5"/>
      <c r="J117" s="6"/>
      <c r="K117" s="5">
        <v>18.7</v>
      </c>
      <c r="L117" s="6">
        <v>850</v>
      </c>
      <c r="N117" s="2"/>
      <c r="O117" s="3"/>
    </row>
    <row r="118" spans="1:15">
      <c r="A118" s="4" t="s">
        <v>14</v>
      </c>
      <c r="B118" s="5">
        <v>151.29893999999999</v>
      </c>
      <c r="C118" s="6">
        <v>4768.9203500000003</v>
      </c>
      <c r="D118" s="5"/>
      <c r="E118" s="6"/>
      <c r="F118" s="5"/>
      <c r="G118" s="6"/>
      <c r="H118" s="4"/>
      <c r="I118" s="5">
        <v>108.13298</v>
      </c>
      <c r="J118" s="6">
        <v>3258.11175</v>
      </c>
      <c r="K118" s="5">
        <v>43.165959999999998</v>
      </c>
      <c r="L118" s="6">
        <v>1510.8086000000001</v>
      </c>
      <c r="N118" s="2"/>
      <c r="O118" s="3"/>
    </row>
    <row r="119" spans="1:15">
      <c r="A119" s="4" t="s">
        <v>47</v>
      </c>
      <c r="B119" s="5">
        <v>642.14868999999999</v>
      </c>
      <c r="C119" s="6">
        <v>23401.777099999999</v>
      </c>
      <c r="D119" s="5"/>
      <c r="E119" s="6"/>
      <c r="F119" s="5">
        <v>53.957450000000001</v>
      </c>
      <c r="G119" s="6">
        <v>1564.76605</v>
      </c>
      <c r="H119" s="4"/>
      <c r="I119" s="5">
        <v>250.505065</v>
      </c>
      <c r="J119" s="6">
        <v>7036.4258</v>
      </c>
      <c r="K119" s="5">
        <v>337.68617499999999</v>
      </c>
      <c r="L119" s="6">
        <v>14800.58525</v>
      </c>
      <c r="N119" s="2"/>
      <c r="O119" s="3"/>
    </row>
    <row r="120" spans="1:15">
      <c r="A120" s="4" t="s">
        <v>17</v>
      </c>
      <c r="B120" s="5">
        <v>147.986705</v>
      </c>
      <c r="C120" s="6">
        <v>4809.1436999999996</v>
      </c>
      <c r="D120" s="5"/>
      <c r="E120" s="6"/>
      <c r="F120" s="5"/>
      <c r="G120" s="6"/>
      <c r="H120" s="4"/>
      <c r="I120" s="5">
        <v>77.561705000000003</v>
      </c>
      <c r="J120" s="6">
        <v>2852.8937000000001</v>
      </c>
      <c r="K120" s="5">
        <v>70.424999999999997</v>
      </c>
      <c r="L120" s="6">
        <v>1956.25</v>
      </c>
      <c r="N120" s="2"/>
      <c r="O120" s="3"/>
    </row>
    <row r="121" spans="1:15">
      <c r="A121" s="4" t="s">
        <v>19</v>
      </c>
      <c r="B121" s="5">
        <v>86.331919999999997</v>
      </c>
      <c r="C121" s="6">
        <v>2320.1703499999999</v>
      </c>
      <c r="D121" s="5"/>
      <c r="E121" s="6"/>
      <c r="F121" s="5"/>
      <c r="G121" s="6"/>
      <c r="H121" s="4"/>
      <c r="I121" s="5">
        <v>86.331919999999997</v>
      </c>
      <c r="J121" s="6">
        <v>2320.1703499999999</v>
      </c>
      <c r="K121" s="5"/>
      <c r="L121" s="6"/>
      <c r="N121" s="2"/>
      <c r="O121" s="3"/>
    </row>
    <row r="122" spans="1:15">
      <c r="A122" s="4" t="s">
        <v>20</v>
      </c>
      <c r="B122" s="5">
        <v>346.92394000000002</v>
      </c>
      <c r="C122" s="6">
        <v>15143.468349999999</v>
      </c>
      <c r="D122" s="5"/>
      <c r="E122" s="6"/>
      <c r="F122" s="5">
        <v>5.3957449999999998</v>
      </c>
      <c r="G122" s="6">
        <v>215.82980000000001</v>
      </c>
      <c r="H122" s="4"/>
      <c r="I122" s="5">
        <v>303.75797999999998</v>
      </c>
      <c r="J122" s="6">
        <v>11150.617050000001</v>
      </c>
      <c r="K122" s="5">
        <v>37.770215</v>
      </c>
      <c r="L122" s="6">
        <v>3777.0214999999998</v>
      </c>
      <c r="N122" s="2"/>
      <c r="O122" s="3"/>
    </row>
    <row r="123" spans="1:15">
      <c r="A123" s="4" t="s">
        <v>21</v>
      </c>
      <c r="B123" s="5">
        <v>58.6875</v>
      </c>
      <c r="C123" s="6">
        <v>3130</v>
      </c>
      <c r="D123" s="5"/>
      <c r="E123" s="6"/>
      <c r="F123" s="5"/>
      <c r="G123" s="6"/>
      <c r="H123" s="4"/>
      <c r="I123" s="5"/>
      <c r="J123" s="6"/>
      <c r="K123" s="5">
        <v>58.6875</v>
      </c>
      <c r="L123" s="6">
        <v>3130</v>
      </c>
      <c r="N123" s="2"/>
      <c r="O123" s="3"/>
    </row>
    <row r="124" spans="1:15">
      <c r="A124" s="4" t="s">
        <v>23</v>
      </c>
      <c r="B124" s="5">
        <v>29</v>
      </c>
      <c r="C124" s="6">
        <v>1450</v>
      </c>
      <c r="D124" s="5"/>
      <c r="E124" s="6"/>
      <c r="F124" s="5"/>
      <c r="G124" s="6"/>
      <c r="H124" s="4"/>
      <c r="I124" s="5">
        <v>29</v>
      </c>
      <c r="J124" s="6">
        <v>1450</v>
      </c>
      <c r="K124" s="5"/>
      <c r="L124" s="6"/>
      <c r="N124" s="2"/>
      <c r="O124" s="3"/>
    </row>
    <row r="125" spans="1:15">
      <c r="A125" s="4" t="s">
        <v>36</v>
      </c>
      <c r="B125" s="5">
        <v>70.5</v>
      </c>
      <c r="C125" s="6">
        <v>3760</v>
      </c>
      <c r="D125" s="5"/>
      <c r="E125" s="6"/>
      <c r="F125" s="5">
        <v>70.5</v>
      </c>
      <c r="G125" s="6">
        <v>3760</v>
      </c>
      <c r="H125" s="4"/>
      <c r="I125" s="5"/>
      <c r="J125" s="6"/>
      <c r="K125" s="5"/>
      <c r="L125" s="6"/>
      <c r="N125" s="2"/>
      <c r="O125" s="3"/>
    </row>
    <row r="126" spans="1:15">
      <c r="N126" s="2"/>
      <c r="O126" s="3"/>
    </row>
    <row r="127" spans="1:15">
      <c r="O127" s="3"/>
    </row>
    <row r="128" spans="1:15">
      <c r="O128" s="3"/>
    </row>
    <row r="129" spans="15:15">
      <c r="O129" s="3"/>
    </row>
    <row r="130" spans="15:15">
      <c r="O130" s="3"/>
    </row>
    <row r="131" spans="15:15">
      <c r="O131" s="3"/>
    </row>
    <row r="132" spans="15:15">
      <c r="O132" s="3"/>
    </row>
    <row r="133" spans="15:15">
      <c r="O133" s="3"/>
    </row>
    <row r="134" spans="15:15">
      <c r="O134" s="3"/>
    </row>
    <row r="135" spans="15:15">
      <c r="O135" s="3"/>
    </row>
    <row r="136" spans="15:15">
      <c r="O136" s="3"/>
    </row>
    <row r="137" spans="15:15">
      <c r="O137" s="3"/>
    </row>
    <row r="138" spans="15:15">
      <c r="O138" s="3"/>
    </row>
  </sheetData>
  <mergeCells count="10">
    <mergeCell ref="I7:J7"/>
    <mergeCell ref="K7:L7"/>
    <mergeCell ref="A4:L4"/>
    <mergeCell ref="A3:H3"/>
    <mergeCell ref="D7:E7"/>
    <mergeCell ref="B6:B8"/>
    <mergeCell ref="C6:C8"/>
    <mergeCell ref="F7:H7"/>
    <mergeCell ref="D6:L6"/>
    <mergeCell ref="A6:A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agiasaf</dc:creator>
  <cp:lastModifiedBy>maroik</cp:lastModifiedBy>
  <cp:lastPrinted>2018-08-01T06:20:44Z</cp:lastPrinted>
  <dcterms:created xsi:type="dcterms:W3CDTF">2018-07-27T08:47:02Z</dcterms:created>
  <dcterms:modified xsi:type="dcterms:W3CDTF">2018-11-19T08:20:34Z</dcterms:modified>
</cp:coreProperties>
</file>