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5" yWindow="0" windowWidth="15139" windowHeight="552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B10"/>
  <c r="C10"/>
  <c r="F18"/>
  <c r="D10"/>
  <c r="C27"/>
  <c r="D27"/>
  <c r="E27"/>
  <c r="F27"/>
  <c r="G27"/>
  <c r="H27"/>
  <c r="I27"/>
  <c r="J27"/>
  <c r="B27"/>
  <c r="C18"/>
  <c r="D18"/>
  <c r="E18"/>
  <c r="G18"/>
  <c r="H18"/>
  <c r="I18"/>
  <c r="J18"/>
  <c r="B18"/>
  <c r="E103"/>
  <c r="F103"/>
  <c r="G103"/>
  <c r="H103"/>
  <c r="I103"/>
  <c r="J103"/>
  <c r="B103"/>
  <c r="C103"/>
  <c r="E88"/>
  <c r="F88"/>
  <c r="G88"/>
  <c r="H88"/>
  <c r="I88"/>
  <c r="J88"/>
  <c r="B88"/>
  <c r="C88"/>
  <c r="E81"/>
  <c r="F81"/>
  <c r="G81"/>
  <c r="H81"/>
  <c r="I81"/>
  <c r="J81"/>
  <c r="B81"/>
  <c r="C81"/>
  <c r="F71"/>
  <c r="G71"/>
  <c r="H71"/>
  <c r="I71"/>
  <c r="J71"/>
  <c r="B71"/>
  <c r="C71"/>
  <c r="D71"/>
  <c r="C64"/>
  <c r="D64"/>
  <c r="E64"/>
  <c r="F64"/>
  <c r="G64"/>
  <c r="H64"/>
  <c r="I64"/>
  <c r="J64"/>
  <c r="B64"/>
  <c r="C59"/>
  <c r="D59"/>
  <c r="E59"/>
  <c r="F59"/>
  <c r="G59"/>
  <c r="H59"/>
  <c r="I59"/>
  <c r="J59"/>
  <c r="B59"/>
  <c r="C52"/>
  <c r="D52"/>
  <c r="E52"/>
  <c r="F52"/>
  <c r="G52"/>
  <c r="H52"/>
  <c r="I52"/>
  <c r="J52"/>
  <c r="B52"/>
  <c r="C45"/>
  <c r="D45"/>
  <c r="E45"/>
  <c r="F45"/>
  <c r="G45"/>
  <c r="H45"/>
  <c r="I45"/>
  <c r="J45"/>
  <c r="B45"/>
  <c r="C38"/>
  <c r="D38"/>
  <c r="E38"/>
  <c r="F38"/>
  <c r="G38"/>
  <c r="H38"/>
  <c r="I38"/>
  <c r="J38"/>
  <c r="B38"/>
  <c r="C32"/>
  <c r="D32"/>
  <c r="E32"/>
  <c r="F32"/>
  <c r="G32"/>
  <c r="H32"/>
  <c r="I32"/>
  <c r="J32"/>
  <c r="B32"/>
  <c r="E10"/>
  <c r="G10"/>
  <c r="H10"/>
  <c r="I10"/>
  <c r="J10"/>
  <c r="D103"/>
  <c r="D88"/>
  <c r="D81"/>
  <c r="E71"/>
  <c r="D8" l="1"/>
  <c r="C8"/>
  <c r="J8"/>
  <c r="H8"/>
  <c r="F8"/>
  <c r="I8"/>
  <c r="G8"/>
  <c r="E8"/>
  <c r="B8"/>
</calcChain>
</file>

<file path=xl/sharedStrings.xml><?xml version="1.0" encoding="utf-8"?>
<sst xmlns="http://schemas.openxmlformats.org/spreadsheetml/2006/main" count="383" uniqueCount="194">
  <si>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</si>
  <si>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</si>
  <si>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</si>
  <si>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</si>
  <si>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</si>
  <si>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</si>
  <si>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</si>
  <si>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</si>
  <si>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</si>
  <si>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</si>
  <si>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</si>
  <si>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</si>
  <si>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</si>
  <si>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</si>
  <si>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</si>
  <si>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</si>
  <si>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</si>
  <si>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</si>
  <si>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</si>
  <si>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</si>
  <si>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</si>
  <si>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</si>
  <si>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</si>
  <si>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</si>
  <si>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</si>
  <si>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</si>
  <si>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</si>
  <si>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</si>
  <si>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</si>
  <si>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</si>
  <si>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</si>
  <si>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</si>
  <si>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</si>
  <si>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</si>
  <si>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</si>
  <si>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</si>
  <si>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</si>
  <si>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</si>
  <si>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</si>
  <si>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</si>
  <si>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</si>
  <si>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</si>
  <si>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</si>
  <si>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</si>
  <si>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</si>
  <si>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</si>
  <si>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</si>
  <si>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</si>
  <si>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</si>
  <si>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</si>
  <si>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</si>
  <si>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</si>
  <si>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</si>
  <si>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</si>
  <si>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</si>
  <si>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</si>
  <si>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</si>
  <si>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</si>
  <si>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</si>
  <si>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</si>
  <si>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</si>
  <si>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</si>
  <si>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</si>
  <si>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</si>
  <si>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</si>
  <si>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</si>
  <si>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</si>
  <si>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</si>
  <si>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</si>
  <si>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</si>
  <si>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</si>
  <si>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</si>
  <si>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</si>
  <si>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</si>
  <si>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</si>
  <si>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</si>
  <si>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</si>
  <si>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</si>
  <si>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</si>
  <si>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</si>
  <si>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</si>
  <si>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</si>
  <si>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</si>
  <si>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</si>
  <si>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</si>
  <si>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</si>
  <si>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</si>
  <si>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</si>
  <si>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</si>
  <si>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</si>
  <si>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</si>
  <si>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</si>
  <si>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</si>
  <si>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</si>
  <si>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</si>
  <si>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</si>
  <si>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</si>
  <si>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</si>
  <si>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</si>
  <si>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</si>
  <si>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</si>
  <si>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</si>
  <si>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</si>
  <si>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</si>
  <si>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</si>
  <si>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</si>
  <si>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</si>
  <si>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</si>
  <si>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</si>
  <si>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</si>
  <si>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Number of heads or beehives</t>
  </si>
  <si>
    <t>Αριθμός κεφαλών ή κυψελών</t>
  </si>
  <si>
    <t>Όρνιθες - Hens</t>
  </si>
  <si>
    <t>Περιφέρεια Δυτικής Μακεδονίας</t>
  </si>
  <si>
    <t>Region of Western Macedonia</t>
  </si>
  <si>
    <t>Χωρικής εκτροφής
Local breed</t>
  </si>
  <si>
    <t>Συστηματικών
πτηνοτροφείων
In organized
poultry-farms</t>
  </si>
  <si>
    <t>Χήνες
 Geese</t>
  </si>
  <si>
    <t>Πάπιες
Ducks</t>
  </si>
  <si>
    <t>Γαλοπούλες
Turkeys</t>
  </si>
  <si>
    <t>Κουνέλια
Rabbits</t>
  </si>
  <si>
    <t>Στρουθοκάμηλοι
Ostriches</t>
  </si>
  <si>
    <t>Κυψέλες μελισσών
Beehives</t>
  </si>
  <si>
    <t>Εγχώριες
Local hives</t>
  </si>
  <si>
    <t>Ευρωπαϊκές
European hives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</si>
  <si>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</si>
  <si>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</si>
  <si>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</si>
  <si>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</si>
  <si>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</si>
  <si>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</si>
  <si>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</si>
  <si>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</si>
  <si>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</si>
  <si>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</si>
  <si>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</si>
  <si>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</si>
  <si>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</si>
  <si>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</si>
  <si>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</si>
  <si>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</si>
  <si>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</si>
  <si>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</si>
  <si>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</si>
  <si>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</si>
  <si>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</si>
  <si>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</si>
  <si>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</si>
  <si>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</si>
  <si>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</si>
  <si>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</si>
  <si>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</si>
  <si>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</si>
  <si>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</si>
  <si>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</si>
  <si>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</si>
  <si>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</si>
  <si>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</si>
  <si>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</si>
  <si>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</si>
  <si>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</si>
  <si>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</si>
  <si>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</si>
  <si>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</si>
  <si>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</si>
  <si>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</si>
  <si>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</si>
  <si>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</si>
  <si>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</si>
  <si>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</si>
  <si>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</si>
  <si>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</si>
  <si>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</si>
  <si>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</si>
  <si>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</si>
  <si>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</si>
  <si>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</si>
  <si>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</si>
  <si>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</si>
  <si>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</si>
  <si>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</si>
  <si>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</si>
  <si>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</si>
  <si>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</si>
  <si>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</si>
  <si>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</si>
  <si>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</si>
  <si>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</si>
  <si>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</si>
  <si>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</si>
  <si>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</si>
  <si>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Πίνακας 4. Πουλερικά, κουνέλια (όλων των ηλικιών) και κυψέλες μελισσών στις 31.12.2017, κατά Περιφέρεια και Περιφερειακή Ενότητα</t>
  </si>
  <si>
    <t>Table 4. Poultry, rabbits (all ages) and beehoves on 31st December 2017, by Region and Regional Unities</t>
  </si>
  <si>
    <t>―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</si>
</sst>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0" fillId="0" borderId="0" xfId="0" applyFont="1" applyBorder="1"/>
    <xf numFmtId="49" fontId="3" fillId="0" borderId="0" xfId="0" applyNumberFormat="1" applyFont="1" applyFill="1" applyBorder="1" applyAlignment="1" applyProtection="1">
      <alignment horizontal="left" wrapText="1" indent="2"/>
    </xf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vertical="center" wrapText="1"/>
    </xf>
    <xf numFmtId="3" fontId="2" fillId="2" borderId="20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2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left" vertical="center" wrapText="1" indent="2"/>
      <protection locked="0"/>
    </xf>
    <xf numFmtId="49" fontId="3" fillId="0" borderId="1" xfId="0" applyNumberFormat="1" applyFont="1" applyFill="1" applyBorder="1" applyAlignment="1" applyProtection="1">
      <alignment horizontal="left" wrapText="1" indent="2"/>
    </xf>
    <xf numFmtId="0" fontId="0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left"/>
    </xf>
    <xf numFmtId="49" fontId="3" fillId="0" borderId="2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indent="2"/>
    </xf>
    <xf numFmtId="0" fontId="3" fillId="0" borderId="0" xfId="0" applyFont="1" applyFill="1" applyBorder="1" applyAlignment="1" applyProtection="1">
      <alignment horizontal="left" indent="2"/>
    </xf>
    <xf numFmtId="0" fontId="5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 indent="2"/>
    </xf>
    <xf numFmtId="49" fontId="0" fillId="0" borderId="0" xfId="0" applyNumberFormat="1" applyFont="1" applyBorder="1"/>
    <xf numFmtId="49" fontId="0" fillId="0" borderId="0" xfId="0" applyNumberFormat="1" applyFont="1"/>
    <xf numFmtId="3" fontId="9" fillId="0" borderId="3" xfId="0" applyNumberFormat="1" applyFont="1" applyBorder="1" applyAlignment="1">
      <alignment horizontal="right" vertical="top"/>
    </xf>
    <xf numFmtId="3" fontId="9" fillId="0" borderId="0" xfId="0" applyNumberFormat="1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3" fontId="9" fillId="0" borderId="20" xfId="0" applyNumberFormat="1" applyFont="1" applyBorder="1" applyAlignment="1">
      <alignment horizontal="right" vertical="top"/>
    </xf>
    <xf numFmtId="3" fontId="9" fillId="0" borderId="21" xfId="0" applyNumberFormat="1" applyFont="1" applyBorder="1" applyAlignment="1">
      <alignment horizontal="right" vertical="top"/>
    </xf>
    <xf numFmtId="0" fontId="9" fillId="0" borderId="20" xfId="0" applyFont="1" applyBorder="1" applyAlignment="1">
      <alignment horizontal="right" vertical="top"/>
    </xf>
    <xf numFmtId="0" fontId="9" fillId="0" borderId="21" xfId="0" applyFont="1" applyBorder="1" applyAlignment="1">
      <alignment horizontal="right" vertical="top"/>
    </xf>
    <xf numFmtId="3" fontId="9" fillId="0" borderId="22" xfId="0" applyNumberFormat="1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3" fontId="9" fillId="0" borderId="23" xfId="0" applyNumberFormat="1" applyFont="1" applyBorder="1" applyAlignment="1">
      <alignment horizontal="right" vertical="top"/>
    </xf>
    <xf numFmtId="3" fontId="9" fillId="0" borderId="24" xfId="0" applyNumberFormat="1" applyFont="1" applyBorder="1" applyAlignment="1">
      <alignment horizontal="right" vertical="top"/>
    </xf>
    <xf numFmtId="3" fontId="0" fillId="0" borderId="0" xfId="0" applyNumberFormat="1" applyFont="1"/>
    <xf numFmtId="3" fontId="0" fillId="0" borderId="0" xfId="0" applyNumberFormat="1" applyFont="1" applyBorder="1"/>
    <xf numFmtId="3" fontId="3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8" xfId="0" applyNumberFormat="1" applyFont="1" applyFill="1" applyBorder="1" applyAlignment="1" applyProtection="1">
      <alignment horizontal="right" vertical="center" wrapText="1"/>
    </xf>
    <xf numFmtId="3" fontId="2" fillId="0" borderId="3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21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right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right"/>
    </xf>
    <xf numFmtId="0" fontId="8" fillId="0" borderId="1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3" fontId="2" fillId="0" borderId="21" xfId="0" applyNumberFormat="1" applyFont="1" applyBorder="1" applyAlignment="1">
      <alignment horizontal="right" vertical="center"/>
    </xf>
    <xf numFmtId="3" fontId="2" fillId="0" borderId="21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20" xfId="0" applyNumberFormat="1" applyFont="1" applyBorder="1" applyAlignment="1">
      <alignment horizontal="right" vertical="center"/>
    </xf>
    <xf numFmtId="3" fontId="2" fillId="0" borderId="20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wrapText="1" indent="1"/>
    </xf>
    <xf numFmtId="49" fontId="1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>
      <alignment horizontal="left" vertical="center" wrapText="1"/>
    </xf>
    <xf numFmtId="49" fontId="2" fillId="0" borderId="10" xfId="0" applyNumberFormat="1" applyFont="1" applyFill="1" applyBorder="1" applyAlignment="1" applyProtection="1">
      <alignment horizontal="left" vertical="center" wrapText="1"/>
    </xf>
    <xf numFmtId="3" fontId="2" fillId="0" borderId="19" xfId="0" applyNumberFormat="1" applyFont="1" applyFill="1" applyBorder="1" applyAlignment="1" applyProtection="1">
      <alignment horizontal="right" vertical="center" wrapText="1"/>
    </xf>
    <xf numFmtId="3" fontId="2" fillId="0" borderId="20" xfId="0" applyNumberFormat="1" applyFont="1" applyFill="1" applyBorder="1" applyAlignment="1" applyProtection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4"/>
  <sheetViews>
    <sheetView showGridLines="0" tabSelected="1" zoomScaleNormal="100" workbookViewId="0">
      <selection activeCell="H109" sqref="H109"/>
    </sheetView>
  </sheetViews>
  <sheetFormatPr defaultRowHeight="15.05"/>
  <cols>
    <col min="1" max="1" width="43.109375" style="4" bestFit="1" customWidth="1"/>
    <col min="2" max="2" width="15.88671875" style="4" customWidth="1"/>
    <col min="3" max="3" width="11.88671875" style="4" customWidth="1"/>
    <col min="4" max="4" width="8.21875" style="4" customWidth="1"/>
    <col min="5" max="5" width="7.5546875" style="4" customWidth="1"/>
    <col min="6" max="6" width="11.109375" style="4" customWidth="1"/>
    <col min="7" max="7" width="10.44140625" style="4" customWidth="1"/>
    <col min="8" max="8" width="15" style="4" bestFit="1" customWidth="1"/>
    <col min="9" max="9" width="9.88671875" style="4" bestFit="1" customWidth="1"/>
    <col min="10" max="10" width="13.44140625" style="4" bestFit="1" customWidth="1"/>
    <col min="11" max="11" width="9.6640625" style="4" customWidth="1"/>
    <col min="12" max="12" width="15.88671875" style="4" customWidth="1"/>
    <col min="13" max="13" width="10" style="4" customWidth="1"/>
    <col min="14" max="14" width="10.109375" style="4" customWidth="1"/>
    <col min="15" max="15" width="10.109375" style="4" bestFit="1" customWidth="1"/>
    <col min="16" max="16384" width="8.88671875" style="4"/>
  </cols>
  <sheetData>
    <row r="1" spans="1:15" ht="14.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45"/>
      <c r="N1" s="3"/>
    </row>
    <row r="2" spans="1:15" ht="18.2">
      <c r="A2" s="76" t="s">
        <v>191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3"/>
    </row>
    <row r="3" spans="1:15" ht="18.2">
      <c r="A3" s="46" t="s">
        <v>192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3"/>
    </row>
    <row r="4" spans="1:15" ht="15.05" customHeight="1" thickBot="1">
      <c r="A4" s="63" t="s">
        <v>111</v>
      </c>
      <c r="B4" s="64"/>
      <c r="C4" s="5"/>
      <c r="D4" s="5"/>
      <c r="E4" s="5"/>
      <c r="F4" s="5"/>
      <c r="G4" s="53"/>
      <c r="H4" s="53"/>
      <c r="I4" s="53"/>
      <c r="J4" s="53"/>
      <c r="K4" s="62" t="s">
        <v>110</v>
      </c>
      <c r="L4" s="62"/>
      <c r="M4" s="62"/>
      <c r="N4" s="6"/>
    </row>
    <row r="5" spans="1:15" ht="35.1" customHeight="1">
      <c r="A5" s="54" t="s">
        <v>0</v>
      </c>
      <c r="B5" s="65" t="s">
        <v>112</v>
      </c>
      <c r="C5" s="66"/>
      <c r="D5" s="73" t="s">
        <v>117</v>
      </c>
      <c r="E5" s="73" t="s">
        <v>118</v>
      </c>
      <c r="F5" s="73" t="s">
        <v>119</v>
      </c>
      <c r="G5" s="73" t="s">
        <v>120</v>
      </c>
      <c r="H5" s="73" t="s">
        <v>121</v>
      </c>
      <c r="I5" s="57" t="s">
        <v>122</v>
      </c>
      <c r="J5" s="58"/>
      <c r="K5" s="59" t="s">
        <v>1</v>
      </c>
      <c r="L5" s="59"/>
      <c r="M5" s="59"/>
      <c r="N5" s="7"/>
    </row>
    <row r="6" spans="1:15" ht="31.8" customHeight="1">
      <c r="A6" s="55"/>
      <c r="B6" s="60" t="s">
        <v>116</v>
      </c>
      <c r="C6" s="67" t="s">
        <v>115</v>
      </c>
      <c r="D6" s="74"/>
      <c r="E6" s="74"/>
      <c r="F6" s="74"/>
      <c r="G6" s="74"/>
      <c r="H6" s="74"/>
      <c r="I6" s="71" t="s">
        <v>123</v>
      </c>
      <c r="J6" s="69" t="s">
        <v>124</v>
      </c>
      <c r="K6" s="59"/>
      <c r="L6" s="59"/>
      <c r="M6" s="59"/>
      <c r="N6" s="7"/>
    </row>
    <row r="7" spans="1:15" ht="30.7" customHeight="1">
      <c r="A7" s="56"/>
      <c r="B7" s="61"/>
      <c r="C7" s="68"/>
      <c r="D7" s="75"/>
      <c r="E7" s="75"/>
      <c r="F7" s="75"/>
      <c r="G7" s="75"/>
      <c r="H7" s="75"/>
      <c r="I7" s="72"/>
      <c r="J7" s="70"/>
      <c r="K7" s="59"/>
      <c r="L7" s="59"/>
      <c r="M7" s="59"/>
      <c r="N7" s="7"/>
    </row>
    <row r="8" spans="1:15">
      <c r="A8" s="94" t="s">
        <v>2</v>
      </c>
      <c r="B8" s="95">
        <f>SUM(B10,B18,B27,B32,B38,B45,B52,B59,B64,B71,B81,B88,B103)</f>
        <v>33617568</v>
      </c>
      <c r="C8" s="49">
        <f>SUM(C10,C18,C27,C32,C38,C45,C52,C59,C64,C71,C81,C88,C103)</f>
        <v>3644752</v>
      </c>
      <c r="D8" s="49">
        <f>SUM(D10,D18,D27,D32,D38,D45,D52,D59,D64,D71,D81,D88,D103)</f>
        <v>20682</v>
      </c>
      <c r="E8" s="49">
        <f t="shared" ref="E8:J8" si="0">SUM(E10,E18,E27,E32,E38,E45,E52,E59,E64,E71,E81,E88,E103)</f>
        <v>25107</v>
      </c>
      <c r="F8" s="49">
        <f t="shared" si="0"/>
        <v>257011</v>
      </c>
      <c r="G8" s="49">
        <f t="shared" si="0"/>
        <v>869247</v>
      </c>
      <c r="H8" s="49">
        <f t="shared" si="0"/>
        <v>1229</v>
      </c>
      <c r="I8" s="49">
        <f t="shared" si="0"/>
        <v>89160</v>
      </c>
      <c r="J8" s="51">
        <f t="shared" si="0"/>
        <v>1557375</v>
      </c>
      <c r="K8" s="47" t="s">
        <v>3</v>
      </c>
      <c r="L8" s="47"/>
      <c r="M8" s="47"/>
      <c r="N8" s="7"/>
    </row>
    <row r="9" spans="1:15">
      <c r="A9" s="82"/>
      <c r="B9" s="96"/>
      <c r="C9" s="50"/>
      <c r="D9" s="50"/>
      <c r="E9" s="50"/>
      <c r="F9" s="50"/>
      <c r="G9" s="50"/>
      <c r="H9" s="50"/>
      <c r="I9" s="50"/>
      <c r="J9" s="52"/>
      <c r="K9" s="48"/>
      <c r="L9" s="48"/>
      <c r="M9" s="48"/>
      <c r="N9" s="7"/>
    </row>
    <row r="10" spans="1:15">
      <c r="A10" s="82" t="s">
        <v>4</v>
      </c>
      <c r="B10" s="83">
        <f>SUM(B12:B17)</f>
        <v>830118</v>
      </c>
      <c r="C10" s="78">
        <f>SUM(C12:C17)</f>
        <v>245146</v>
      </c>
      <c r="D10" s="78">
        <f>SUM(D12:D17)</f>
        <v>2316</v>
      </c>
      <c r="E10" s="78">
        <f t="shared" ref="E10:J10" si="1">SUM(E12:E17)</f>
        <v>3030</v>
      </c>
      <c r="F10" s="78">
        <f>SUM(F12:F17)</f>
        <v>5894</v>
      </c>
      <c r="G10" s="78">
        <f t="shared" si="1"/>
        <v>21135</v>
      </c>
      <c r="H10" s="78">
        <f t="shared" si="1"/>
        <v>15</v>
      </c>
      <c r="I10" s="78">
        <f t="shared" si="1"/>
        <v>3213</v>
      </c>
      <c r="J10" s="80">
        <f t="shared" si="1"/>
        <v>136066</v>
      </c>
      <c r="K10" s="48" t="s">
        <v>5</v>
      </c>
      <c r="L10" s="48"/>
      <c r="M10" s="48"/>
      <c r="N10" s="7"/>
    </row>
    <row r="11" spans="1:15">
      <c r="A11" s="82"/>
      <c r="B11" s="83"/>
      <c r="C11" s="78"/>
      <c r="D11" s="78"/>
      <c r="E11" s="78"/>
      <c r="F11" s="78"/>
      <c r="G11" s="78"/>
      <c r="H11" s="78"/>
      <c r="I11" s="78"/>
      <c r="J11" s="80"/>
      <c r="K11" s="48"/>
      <c r="L11" s="48"/>
      <c r="M11" s="48"/>
      <c r="N11" s="7"/>
    </row>
    <row r="12" spans="1:15">
      <c r="A12" s="8" t="s">
        <v>125</v>
      </c>
      <c r="B12" s="35">
        <v>17500</v>
      </c>
      <c r="C12" s="32">
        <v>75329</v>
      </c>
      <c r="D12" s="31">
        <v>1101</v>
      </c>
      <c r="E12" s="32">
        <v>1617</v>
      </c>
      <c r="F12" s="31">
        <v>3032</v>
      </c>
      <c r="G12" s="32">
        <v>7450</v>
      </c>
      <c r="H12" s="31">
        <v>5</v>
      </c>
      <c r="I12" s="32">
        <v>1383</v>
      </c>
      <c r="J12" s="36">
        <v>16775</v>
      </c>
      <c r="K12" s="9" t="s">
        <v>6</v>
      </c>
      <c r="L12" s="10"/>
      <c r="M12" s="10"/>
      <c r="N12" s="7"/>
    </row>
    <row r="13" spans="1:15">
      <c r="A13" s="8" t="s">
        <v>126</v>
      </c>
      <c r="B13" s="35">
        <v>54680</v>
      </c>
      <c r="C13" s="32">
        <v>39922</v>
      </c>
      <c r="D13" s="31">
        <v>75</v>
      </c>
      <c r="E13" s="32">
        <v>10</v>
      </c>
      <c r="F13" s="31" t="s">
        <v>193</v>
      </c>
      <c r="G13" s="32">
        <v>124</v>
      </c>
      <c r="H13" s="31" t="s">
        <v>193</v>
      </c>
      <c r="I13" s="34" t="s">
        <v>193</v>
      </c>
      <c r="J13" s="36">
        <v>23534</v>
      </c>
      <c r="K13" s="9" t="s">
        <v>7</v>
      </c>
      <c r="L13" s="10"/>
      <c r="M13" s="10"/>
      <c r="N13" s="7"/>
    </row>
    <row r="14" spans="1:15">
      <c r="A14" s="8" t="s">
        <v>127</v>
      </c>
      <c r="B14" s="35">
        <v>311665</v>
      </c>
      <c r="C14" s="32">
        <v>55732</v>
      </c>
      <c r="D14" s="31">
        <v>950</v>
      </c>
      <c r="E14" s="32">
        <v>1049</v>
      </c>
      <c r="F14" s="31">
        <v>2771</v>
      </c>
      <c r="G14" s="32">
        <v>12668</v>
      </c>
      <c r="H14" s="31" t="s">
        <v>193</v>
      </c>
      <c r="I14" s="32">
        <v>75</v>
      </c>
      <c r="J14" s="36">
        <v>43821</v>
      </c>
      <c r="K14" s="9" t="s">
        <v>8</v>
      </c>
      <c r="L14" s="10"/>
      <c r="M14" s="10"/>
      <c r="N14" s="7"/>
    </row>
    <row r="15" spans="1:15">
      <c r="A15" s="8" t="s">
        <v>128</v>
      </c>
      <c r="B15" s="35">
        <v>760</v>
      </c>
      <c r="C15" s="32">
        <v>4735</v>
      </c>
      <c r="D15" s="31" t="s">
        <v>193</v>
      </c>
      <c r="E15" s="34" t="s">
        <v>193</v>
      </c>
      <c r="F15" s="31" t="s">
        <v>193</v>
      </c>
      <c r="G15" s="34" t="s">
        <v>193</v>
      </c>
      <c r="H15" s="31" t="s">
        <v>193</v>
      </c>
      <c r="I15" s="34" t="s">
        <v>193</v>
      </c>
      <c r="J15" s="36">
        <v>30230</v>
      </c>
      <c r="K15" s="9" t="s">
        <v>9</v>
      </c>
      <c r="L15" s="10"/>
      <c r="M15" s="10"/>
      <c r="N15" s="44"/>
      <c r="O15" s="43"/>
    </row>
    <row r="16" spans="1:15">
      <c r="A16" s="8" t="s">
        <v>129</v>
      </c>
      <c r="B16" s="35">
        <v>150550</v>
      </c>
      <c r="C16" s="32">
        <v>32715</v>
      </c>
      <c r="D16" s="31">
        <v>5</v>
      </c>
      <c r="E16" s="32">
        <v>15</v>
      </c>
      <c r="F16" s="31" t="s">
        <v>193</v>
      </c>
      <c r="G16" s="32">
        <v>23</v>
      </c>
      <c r="H16" s="31" t="s">
        <v>193</v>
      </c>
      <c r="I16" s="32">
        <v>1755</v>
      </c>
      <c r="J16" s="36">
        <v>12121</v>
      </c>
      <c r="K16" s="9" t="s">
        <v>10</v>
      </c>
      <c r="L16" s="10"/>
      <c r="M16" s="10"/>
      <c r="N16" s="7"/>
    </row>
    <row r="17" spans="1:14">
      <c r="A17" s="8" t="s">
        <v>130</v>
      </c>
      <c r="B17" s="35">
        <v>294963</v>
      </c>
      <c r="C17" s="32">
        <v>36713</v>
      </c>
      <c r="D17" s="31">
        <v>185</v>
      </c>
      <c r="E17" s="32">
        <v>339</v>
      </c>
      <c r="F17" s="31">
        <v>91</v>
      </c>
      <c r="G17" s="32">
        <v>870</v>
      </c>
      <c r="H17" s="31">
        <v>10</v>
      </c>
      <c r="I17" s="34" t="s">
        <v>193</v>
      </c>
      <c r="J17" s="36">
        <v>9585</v>
      </c>
      <c r="K17" s="9" t="s">
        <v>11</v>
      </c>
      <c r="L17" s="10"/>
      <c r="M17" s="10"/>
      <c r="N17" s="7"/>
    </row>
    <row r="18" spans="1:14">
      <c r="A18" s="82" t="s">
        <v>12</v>
      </c>
      <c r="B18" s="83">
        <f>SUM(B20:B26)</f>
        <v>7234954</v>
      </c>
      <c r="C18" s="78">
        <f t="shared" ref="C18:J18" si="2">SUM(C20:C26)</f>
        <v>299570</v>
      </c>
      <c r="D18" s="78">
        <f t="shared" si="2"/>
        <v>181</v>
      </c>
      <c r="E18" s="78">
        <f t="shared" si="2"/>
        <v>609</v>
      </c>
      <c r="F18" s="78">
        <f>SUM(F20:F26)</f>
        <v>41268</v>
      </c>
      <c r="G18" s="78">
        <f t="shared" si="2"/>
        <v>13220</v>
      </c>
      <c r="H18" s="78">
        <f t="shared" si="2"/>
        <v>49</v>
      </c>
      <c r="I18" s="78">
        <f t="shared" si="2"/>
        <v>24293</v>
      </c>
      <c r="J18" s="80">
        <f t="shared" si="2"/>
        <v>240204</v>
      </c>
      <c r="K18" s="79" t="s">
        <v>13</v>
      </c>
      <c r="L18" s="79"/>
      <c r="M18" s="79"/>
      <c r="N18" s="7"/>
    </row>
    <row r="19" spans="1:14">
      <c r="A19" s="82"/>
      <c r="B19" s="83"/>
      <c r="C19" s="78"/>
      <c r="D19" s="78"/>
      <c r="E19" s="78"/>
      <c r="F19" s="78"/>
      <c r="G19" s="78"/>
      <c r="H19" s="78"/>
      <c r="I19" s="78"/>
      <c r="J19" s="80"/>
      <c r="K19" s="79"/>
      <c r="L19" s="79"/>
      <c r="M19" s="79"/>
      <c r="N19" s="7"/>
    </row>
    <row r="20" spans="1:14">
      <c r="A20" s="8" t="s">
        <v>131</v>
      </c>
      <c r="B20" s="35">
        <v>1474127</v>
      </c>
      <c r="C20" s="32">
        <v>52070</v>
      </c>
      <c r="D20" s="31">
        <v>15</v>
      </c>
      <c r="E20" s="32">
        <v>15</v>
      </c>
      <c r="F20" s="31">
        <v>26160</v>
      </c>
      <c r="G20" s="32">
        <v>140</v>
      </c>
      <c r="H20" s="31" t="s">
        <v>193</v>
      </c>
      <c r="I20" s="34" t="s">
        <v>193</v>
      </c>
      <c r="J20" s="36">
        <v>41429</v>
      </c>
      <c r="K20" s="9" t="s">
        <v>14</v>
      </c>
      <c r="L20" s="10"/>
      <c r="M20" s="10"/>
      <c r="N20" s="7"/>
    </row>
    <row r="21" spans="1:14">
      <c r="A21" s="8" t="s">
        <v>132</v>
      </c>
      <c r="B21" s="35">
        <v>106780</v>
      </c>
      <c r="C21" s="32">
        <v>10132</v>
      </c>
      <c r="D21" s="31" t="s">
        <v>193</v>
      </c>
      <c r="E21" s="32">
        <v>154</v>
      </c>
      <c r="F21" s="31">
        <v>176</v>
      </c>
      <c r="G21" s="32">
        <v>101</v>
      </c>
      <c r="H21" s="31" t="s">
        <v>193</v>
      </c>
      <c r="I21" s="32">
        <v>4328</v>
      </c>
      <c r="J21" s="36">
        <v>4355</v>
      </c>
      <c r="K21" s="9" t="s">
        <v>15</v>
      </c>
      <c r="L21" s="10"/>
      <c r="M21" s="10"/>
      <c r="N21" s="7"/>
    </row>
    <row r="22" spans="1:14">
      <c r="A22" s="8" t="s">
        <v>133</v>
      </c>
      <c r="B22" s="35">
        <v>509944</v>
      </c>
      <c r="C22" s="32">
        <v>13905</v>
      </c>
      <c r="D22" s="31" t="s">
        <v>193</v>
      </c>
      <c r="E22" s="34" t="s">
        <v>193</v>
      </c>
      <c r="F22" s="31" t="s">
        <v>193</v>
      </c>
      <c r="G22" s="32">
        <v>235</v>
      </c>
      <c r="H22" s="31" t="s">
        <v>193</v>
      </c>
      <c r="I22" s="32">
        <v>4190</v>
      </c>
      <c r="J22" s="36">
        <v>7469</v>
      </c>
      <c r="K22" s="9" t="s">
        <v>16</v>
      </c>
      <c r="L22" s="10"/>
      <c r="M22" s="10"/>
      <c r="N22" s="7"/>
    </row>
    <row r="23" spans="1:14">
      <c r="A23" s="8" t="s">
        <v>134</v>
      </c>
      <c r="B23" s="35">
        <v>167035</v>
      </c>
      <c r="C23" s="32">
        <v>74025</v>
      </c>
      <c r="D23" s="31">
        <v>106</v>
      </c>
      <c r="E23" s="32">
        <v>415</v>
      </c>
      <c r="F23" s="31">
        <v>297</v>
      </c>
      <c r="G23" s="32">
        <v>8400</v>
      </c>
      <c r="H23" s="31" t="s">
        <v>193</v>
      </c>
      <c r="I23" s="34" t="s">
        <v>193</v>
      </c>
      <c r="J23" s="36">
        <v>34789</v>
      </c>
      <c r="K23" s="9" t="s">
        <v>17</v>
      </c>
      <c r="L23" s="10"/>
      <c r="M23" s="10"/>
      <c r="N23" s="7"/>
    </row>
    <row r="24" spans="1:14">
      <c r="A24" s="8" t="s">
        <v>135</v>
      </c>
      <c r="B24" s="35">
        <v>1211850</v>
      </c>
      <c r="C24" s="32">
        <v>83690</v>
      </c>
      <c r="D24" s="31">
        <v>60</v>
      </c>
      <c r="E24" s="32">
        <v>25</v>
      </c>
      <c r="F24" s="31">
        <v>35</v>
      </c>
      <c r="G24" s="32">
        <v>1185</v>
      </c>
      <c r="H24" s="31" t="s">
        <v>193</v>
      </c>
      <c r="I24" s="34" t="s">
        <v>193</v>
      </c>
      <c r="J24" s="36">
        <v>19077</v>
      </c>
      <c r="K24" s="9" t="s">
        <v>18</v>
      </c>
      <c r="L24" s="10"/>
      <c r="M24" s="10"/>
      <c r="N24" s="7"/>
    </row>
    <row r="25" spans="1:14">
      <c r="A25" s="8" t="s">
        <v>136</v>
      </c>
      <c r="B25" s="35">
        <v>2559064</v>
      </c>
      <c r="C25" s="32">
        <v>34962</v>
      </c>
      <c r="D25" s="31" t="s">
        <v>193</v>
      </c>
      <c r="E25" s="34" t="s">
        <v>193</v>
      </c>
      <c r="F25" s="31">
        <v>14600</v>
      </c>
      <c r="G25" s="32">
        <v>3111</v>
      </c>
      <c r="H25" s="31">
        <v>49</v>
      </c>
      <c r="I25" s="32">
        <v>1301</v>
      </c>
      <c r="J25" s="36">
        <v>25195</v>
      </c>
      <c r="K25" s="9" t="s">
        <v>19</v>
      </c>
      <c r="L25" s="10"/>
      <c r="M25" s="10"/>
      <c r="N25" s="7"/>
    </row>
    <row r="26" spans="1:14">
      <c r="A26" s="8" t="s">
        <v>137</v>
      </c>
      <c r="B26" s="35">
        <v>1206154</v>
      </c>
      <c r="C26" s="32">
        <v>30786</v>
      </c>
      <c r="D26" s="31" t="s">
        <v>193</v>
      </c>
      <c r="E26" s="34" t="s">
        <v>193</v>
      </c>
      <c r="F26" s="31" t="s">
        <v>193</v>
      </c>
      <c r="G26" s="32">
        <v>48</v>
      </c>
      <c r="H26" s="31" t="s">
        <v>193</v>
      </c>
      <c r="I26" s="32">
        <v>14474</v>
      </c>
      <c r="J26" s="36">
        <v>107890</v>
      </c>
      <c r="K26" s="9" t="s">
        <v>20</v>
      </c>
      <c r="L26" s="10"/>
      <c r="M26" s="10"/>
      <c r="N26" s="7"/>
    </row>
    <row r="27" spans="1:14" ht="24.6" customHeight="1">
      <c r="A27" s="11" t="s">
        <v>113</v>
      </c>
      <c r="B27" s="12">
        <f>SUM(B28:B31)</f>
        <v>26015</v>
      </c>
      <c r="C27" s="13">
        <f t="shared" ref="C27:J27" si="3">SUM(C28:C31)</f>
        <v>205702</v>
      </c>
      <c r="D27" s="13">
        <f t="shared" si="3"/>
        <v>2163</v>
      </c>
      <c r="E27" s="13">
        <f t="shared" si="3"/>
        <v>1538</v>
      </c>
      <c r="F27" s="13">
        <f t="shared" si="3"/>
        <v>590</v>
      </c>
      <c r="G27" s="13">
        <f t="shared" si="3"/>
        <v>4264</v>
      </c>
      <c r="H27" s="13">
        <f t="shared" si="3"/>
        <v>0</v>
      </c>
      <c r="I27" s="13">
        <f t="shared" si="3"/>
        <v>684</v>
      </c>
      <c r="J27" s="14">
        <f t="shared" si="3"/>
        <v>42639</v>
      </c>
      <c r="K27" s="15" t="s">
        <v>114</v>
      </c>
      <c r="L27" s="10"/>
      <c r="M27" s="10"/>
      <c r="N27" s="7"/>
    </row>
    <row r="28" spans="1:14">
      <c r="A28" s="8" t="s">
        <v>138</v>
      </c>
      <c r="B28" s="35">
        <v>18015</v>
      </c>
      <c r="C28" s="32">
        <v>86127</v>
      </c>
      <c r="D28" s="31">
        <v>1903</v>
      </c>
      <c r="E28" s="32">
        <v>990</v>
      </c>
      <c r="F28" s="31">
        <v>78</v>
      </c>
      <c r="G28" s="32">
        <v>2599</v>
      </c>
      <c r="H28" s="31" t="s">
        <v>193</v>
      </c>
      <c r="I28" s="32">
        <v>684</v>
      </c>
      <c r="J28" s="36">
        <v>23767</v>
      </c>
      <c r="K28" s="9" t="s">
        <v>21</v>
      </c>
      <c r="L28" s="10"/>
      <c r="M28" s="10"/>
      <c r="N28" s="7"/>
    </row>
    <row r="29" spans="1:14">
      <c r="A29" s="8" t="s">
        <v>139</v>
      </c>
      <c r="B29" s="35">
        <v>8000</v>
      </c>
      <c r="C29" s="32">
        <v>58940</v>
      </c>
      <c r="D29" s="31">
        <v>20</v>
      </c>
      <c r="E29" s="32">
        <v>68</v>
      </c>
      <c r="F29" s="31">
        <v>403</v>
      </c>
      <c r="G29" s="32">
        <v>720</v>
      </c>
      <c r="H29" s="31" t="s">
        <v>193</v>
      </c>
      <c r="I29" s="34" t="s">
        <v>193</v>
      </c>
      <c r="J29" s="36">
        <v>8385</v>
      </c>
      <c r="K29" s="9" t="s">
        <v>22</v>
      </c>
      <c r="L29" s="10"/>
      <c r="M29" s="10"/>
      <c r="N29" s="7"/>
    </row>
    <row r="30" spans="1:14">
      <c r="A30" s="8" t="s">
        <v>140</v>
      </c>
      <c r="B30" s="37" t="s">
        <v>193</v>
      </c>
      <c r="C30" s="32">
        <v>14195</v>
      </c>
      <c r="D30" s="33" t="s">
        <v>193</v>
      </c>
      <c r="E30" s="34" t="s">
        <v>193</v>
      </c>
      <c r="F30" s="33" t="s">
        <v>193</v>
      </c>
      <c r="G30" s="34" t="s">
        <v>193</v>
      </c>
      <c r="H30" s="33" t="s">
        <v>193</v>
      </c>
      <c r="I30" s="34" t="s">
        <v>193</v>
      </c>
      <c r="J30" s="38">
        <v>3599</v>
      </c>
      <c r="K30" s="9" t="s">
        <v>23</v>
      </c>
      <c r="L30" s="10"/>
      <c r="M30" s="10"/>
      <c r="N30" s="7"/>
    </row>
    <row r="31" spans="1:14">
      <c r="A31" s="8" t="s">
        <v>141</v>
      </c>
      <c r="B31" s="37" t="s">
        <v>193</v>
      </c>
      <c r="C31" s="32">
        <v>46440</v>
      </c>
      <c r="D31" s="33">
        <v>240</v>
      </c>
      <c r="E31" s="32">
        <v>480</v>
      </c>
      <c r="F31" s="33">
        <v>109</v>
      </c>
      <c r="G31" s="32">
        <v>945</v>
      </c>
      <c r="H31" s="33" t="s">
        <v>193</v>
      </c>
      <c r="I31" s="34" t="s">
        <v>193</v>
      </c>
      <c r="J31" s="38">
        <v>6888</v>
      </c>
      <c r="K31" s="9" t="s">
        <v>24</v>
      </c>
      <c r="L31" s="10"/>
      <c r="M31" s="10"/>
      <c r="N31" s="7"/>
    </row>
    <row r="32" spans="1:14">
      <c r="A32" s="82" t="s">
        <v>25</v>
      </c>
      <c r="B32" s="83">
        <f>SUM(B34:B37)</f>
        <v>13706767</v>
      </c>
      <c r="C32" s="78">
        <f t="shared" ref="C32:J32" si="4">SUM(C34:C37)</f>
        <v>363474</v>
      </c>
      <c r="D32" s="78">
        <f t="shared" si="4"/>
        <v>932</v>
      </c>
      <c r="E32" s="78">
        <f t="shared" si="4"/>
        <v>615</v>
      </c>
      <c r="F32" s="78">
        <f t="shared" si="4"/>
        <v>86336</v>
      </c>
      <c r="G32" s="78">
        <f t="shared" si="4"/>
        <v>3673</v>
      </c>
      <c r="H32" s="78">
        <f t="shared" si="4"/>
        <v>5</v>
      </c>
      <c r="I32" s="78">
        <f t="shared" si="4"/>
        <v>2164</v>
      </c>
      <c r="J32" s="80">
        <f t="shared" si="4"/>
        <v>92722</v>
      </c>
      <c r="K32" s="77" t="s">
        <v>26</v>
      </c>
      <c r="L32" s="77"/>
      <c r="M32" s="77"/>
      <c r="N32" s="7"/>
    </row>
    <row r="33" spans="1:14">
      <c r="A33" s="82"/>
      <c r="B33" s="83"/>
      <c r="C33" s="78"/>
      <c r="D33" s="78"/>
      <c r="E33" s="78"/>
      <c r="F33" s="78"/>
      <c r="G33" s="78"/>
      <c r="H33" s="78"/>
      <c r="I33" s="78"/>
      <c r="J33" s="80"/>
      <c r="K33" s="77"/>
      <c r="L33" s="77"/>
      <c r="M33" s="77"/>
      <c r="N33" s="7"/>
    </row>
    <row r="34" spans="1:14">
      <c r="A34" s="8" t="s">
        <v>142</v>
      </c>
      <c r="B34" s="35">
        <v>7612863</v>
      </c>
      <c r="C34" s="32">
        <v>165908</v>
      </c>
      <c r="D34" s="31">
        <v>91</v>
      </c>
      <c r="E34" s="32">
        <v>87</v>
      </c>
      <c r="F34" s="31">
        <v>85710</v>
      </c>
      <c r="G34" s="32">
        <v>2356</v>
      </c>
      <c r="H34" s="31">
        <v>5</v>
      </c>
      <c r="I34" s="32">
        <v>813</v>
      </c>
      <c r="J34" s="36">
        <v>24043</v>
      </c>
      <c r="K34" s="9" t="s">
        <v>27</v>
      </c>
      <c r="L34" s="10"/>
      <c r="M34" s="10"/>
      <c r="N34" s="7"/>
    </row>
    <row r="35" spans="1:14">
      <c r="A35" s="8" t="s">
        <v>143</v>
      </c>
      <c r="B35" s="35">
        <v>1622125</v>
      </c>
      <c r="C35" s="32">
        <v>144250</v>
      </c>
      <c r="D35" s="31">
        <v>115</v>
      </c>
      <c r="E35" s="32">
        <v>190</v>
      </c>
      <c r="F35" s="31">
        <v>340</v>
      </c>
      <c r="G35" s="32">
        <v>145</v>
      </c>
      <c r="H35" s="31" t="s">
        <v>193</v>
      </c>
      <c r="I35" s="34" t="s">
        <v>193</v>
      </c>
      <c r="J35" s="36">
        <v>36766</v>
      </c>
      <c r="K35" s="9" t="s">
        <v>28</v>
      </c>
      <c r="L35" s="10"/>
      <c r="M35" s="10"/>
      <c r="N35" s="7"/>
    </row>
    <row r="36" spans="1:14">
      <c r="A36" s="8" t="s">
        <v>144</v>
      </c>
      <c r="B36" s="35">
        <v>1700</v>
      </c>
      <c r="C36" s="32">
        <v>29947</v>
      </c>
      <c r="D36" s="31">
        <v>331</v>
      </c>
      <c r="E36" s="32">
        <v>338</v>
      </c>
      <c r="F36" s="31">
        <v>131</v>
      </c>
      <c r="G36" s="32">
        <v>1000</v>
      </c>
      <c r="H36" s="31" t="s">
        <v>193</v>
      </c>
      <c r="I36" s="32">
        <v>851</v>
      </c>
      <c r="J36" s="36">
        <v>21959</v>
      </c>
      <c r="K36" s="9" t="s">
        <v>29</v>
      </c>
      <c r="L36" s="10"/>
      <c r="M36" s="10"/>
      <c r="N36" s="7"/>
    </row>
    <row r="37" spans="1:14">
      <c r="A37" s="8" t="s">
        <v>145</v>
      </c>
      <c r="B37" s="35">
        <v>4470079</v>
      </c>
      <c r="C37" s="32">
        <v>23369</v>
      </c>
      <c r="D37" s="31">
        <v>395</v>
      </c>
      <c r="E37" s="34" t="s">
        <v>193</v>
      </c>
      <c r="F37" s="31">
        <v>155</v>
      </c>
      <c r="G37" s="32">
        <v>172</v>
      </c>
      <c r="H37" s="31" t="s">
        <v>193</v>
      </c>
      <c r="I37" s="32">
        <v>500</v>
      </c>
      <c r="J37" s="36">
        <v>9954</v>
      </c>
      <c r="K37" s="9" t="s">
        <v>30</v>
      </c>
      <c r="L37" s="10"/>
      <c r="M37" s="10"/>
      <c r="N37" s="7"/>
    </row>
    <row r="38" spans="1:14">
      <c r="A38" s="82" t="s">
        <v>31</v>
      </c>
      <c r="B38" s="83">
        <f>SUM(B40:B44)</f>
        <v>807614</v>
      </c>
      <c r="C38" s="78">
        <f t="shared" ref="C38:J38" si="5">SUM(C40:C44)</f>
        <v>414204</v>
      </c>
      <c r="D38" s="78">
        <f t="shared" si="5"/>
        <v>3209</v>
      </c>
      <c r="E38" s="78">
        <f t="shared" si="5"/>
        <v>2863</v>
      </c>
      <c r="F38" s="78">
        <f t="shared" si="5"/>
        <v>92247</v>
      </c>
      <c r="G38" s="78">
        <f t="shared" si="5"/>
        <v>11856</v>
      </c>
      <c r="H38" s="78">
        <f t="shared" si="5"/>
        <v>38</v>
      </c>
      <c r="I38" s="78">
        <f t="shared" si="5"/>
        <v>12360</v>
      </c>
      <c r="J38" s="80">
        <f t="shared" si="5"/>
        <v>147244</v>
      </c>
      <c r="K38" s="77" t="s">
        <v>32</v>
      </c>
      <c r="L38" s="77"/>
      <c r="M38" s="77"/>
      <c r="N38" s="7"/>
    </row>
    <row r="39" spans="1:14">
      <c r="A39" s="82"/>
      <c r="B39" s="83"/>
      <c r="C39" s="78"/>
      <c r="D39" s="78"/>
      <c r="E39" s="78"/>
      <c r="F39" s="78"/>
      <c r="G39" s="78"/>
      <c r="H39" s="78"/>
      <c r="I39" s="78"/>
      <c r="J39" s="80"/>
      <c r="K39" s="77"/>
      <c r="L39" s="77"/>
      <c r="M39" s="77"/>
      <c r="N39" s="7"/>
    </row>
    <row r="40" spans="1:14">
      <c r="A40" s="8" t="s">
        <v>146</v>
      </c>
      <c r="B40" s="35">
        <v>780624</v>
      </c>
      <c r="C40" s="32">
        <v>68608</v>
      </c>
      <c r="D40" s="31">
        <v>110</v>
      </c>
      <c r="E40" s="32">
        <v>105</v>
      </c>
      <c r="F40" s="31">
        <v>74970</v>
      </c>
      <c r="G40" s="32">
        <v>810</v>
      </c>
      <c r="H40" s="31">
        <v>30</v>
      </c>
      <c r="I40" s="32">
        <v>9366</v>
      </c>
      <c r="J40" s="36">
        <v>37460</v>
      </c>
      <c r="K40" s="9" t="s">
        <v>33</v>
      </c>
      <c r="L40" s="10"/>
      <c r="M40" s="10"/>
      <c r="N40" s="7"/>
    </row>
    <row r="41" spans="1:14">
      <c r="A41" s="8" t="s">
        <v>147</v>
      </c>
      <c r="B41" s="35">
        <v>7690</v>
      </c>
      <c r="C41" s="32">
        <v>147610</v>
      </c>
      <c r="D41" s="31">
        <v>2054</v>
      </c>
      <c r="E41" s="32">
        <v>1315</v>
      </c>
      <c r="F41" s="31">
        <v>2757</v>
      </c>
      <c r="G41" s="32">
        <v>5985</v>
      </c>
      <c r="H41" s="31" t="s">
        <v>193</v>
      </c>
      <c r="I41" s="32">
        <v>612</v>
      </c>
      <c r="J41" s="36">
        <v>56439</v>
      </c>
      <c r="K41" s="9" t="s">
        <v>34</v>
      </c>
      <c r="L41" s="10"/>
      <c r="M41" s="10"/>
      <c r="N41" s="7"/>
    </row>
    <row r="42" spans="1:14">
      <c r="A42" s="8" t="s">
        <v>148</v>
      </c>
      <c r="B42" s="35">
        <v>10900</v>
      </c>
      <c r="C42" s="32">
        <v>27886</v>
      </c>
      <c r="D42" s="31" t="s">
        <v>193</v>
      </c>
      <c r="E42" s="34" t="s">
        <v>193</v>
      </c>
      <c r="F42" s="31">
        <v>2080</v>
      </c>
      <c r="G42" s="34" t="s">
        <v>193</v>
      </c>
      <c r="H42" s="31" t="s">
        <v>193</v>
      </c>
      <c r="I42" s="32">
        <v>2263</v>
      </c>
      <c r="J42" s="36">
        <v>24508</v>
      </c>
      <c r="K42" s="9" t="s">
        <v>35</v>
      </c>
      <c r="L42" s="10"/>
      <c r="M42" s="10"/>
      <c r="N42" s="7"/>
    </row>
    <row r="43" spans="1:14">
      <c r="A43" s="8" t="s">
        <v>149</v>
      </c>
      <c r="B43" s="37" t="s">
        <v>193</v>
      </c>
      <c r="C43" s="32">
        <v>1070</v>
      </c>
      <c r="D43" s="33" t="s">
        <v>193</v>
      </c>
      <c r="E43" s="34" t="s">
        <v>193</v>
      </c>
      <c r="F43" s="33" t="s">
        <v>193</v>
      </c>
      <c r="G43" s="34" t="s">
        <v>193</v>
      </c>
      <c r="H43" s="33" t="s">
        <v>193</v>
      </c>
      <c r="I43" s="34" t="s">
        <v>193</v>
      </c>
      <c r="J43" s="38">
        <v>1975</v>
      </c>
      <c r="K43" s="9" t="s">
        <v>36</v>
      </c>
      <c r="L43" s="10"/>
      <c r="M43" s="10"/>
      <c r="N43" s="7"/>
    </row>
    <row r="44" spans="1:14">
      <c r="A44" s="8" t="s">
        <v>150</v>
      </c>
      <c r="B44" s="35">
        <v>8400</v>
      </c>
      <c r="C44" s="32">
        <v>169030</v>
      </c>
      <c r="D44" s="31">
        <v>1045</v>
      </c>
      <c r="E44" s="32">
        <v>1443</v>
      </c>
      <c r="F44" s="31">
        <v>12440</v>
      </c>
      <c r="G44" s="32">
        <v>5061</v>
      </c>
      <c r="H44" s="31">
        <v>8</v>
      </c>
      <c r="I44" s="32">
        <v>119</v>
      </c>
      <c r="J44" s="36">
        <v>26862</v>
      </c>
      <c r="K44" s="9" t="s">
        <v>37</v>
      </c>
      <c r="L44" s="10"/>
      <c r="M44" s="10"/>
      <c r="N44" s="7"/>
    </row>
    <row r="45" spans="1:14">
      <c r="A45" s="82" t="s">
        <v>38</v>
      </c>
      <c r="B45" s="83">
        <f>SUM(B47:B51)</f>
        <v>5858885</v>
      </c>
      <c r="C45" s="78">
        <f t="shared" ref="C45:J45" si="6">SUM(C47:C51)</f>
        <v>165768</v>
      </c>
      <c r="D45" s="78">
        <f t="shared" si="6"/>
        <v>620</v>
      </c>
      <c r="E45" s="78">
        <f t="shared" si="6"/>
        <v>477</v>
      </c>
      <c r="F45" s="78">
        <f t="shared" si="6"/>
        <v>861</v>
      </c>
      <c r="G45" s="78">
        <f t="shared" si="6"/>
        <v>31979</v>
      </c>
      <c r="H45" s="78">
        <f t="shared" si="6"/>
        <v>77</v>
      </c>
      <c r="I45" s="78">
        <f t="shared" si="6"/>
        <v>4580</v>
      </c>
      <c r="J45" s="80">
        <f t="shared" si="6"/>
        <v>150446</v>
      </c>
      <c r="K45" s="77" t="s">
        <v>39</v>
      </c>
      <c r="L45" s="77"/>
      <c r="M45" s="77"/>
      <c r="N45" s="7"/>
    </row>
    <row r="46" spans="1:14">
      <c r="A46" s="82"/>
      <c r="B46" s="83"/>
      <c r="C46" s="78"/>
      <c r="D46" s="78"/>
      <c r="E46" s="78"/>
      <c r="F46" s="78"/>
      <c r="G46" s="78"/>
      <c r="H46" s="78"/>
      <c r="I46" s="78"/>
      <c r="J46" s="80"/>
      <c r="K46" s="77"/>
      <c r="L46" s="77"/>
      <c r="M46" s="77"/>
      <c r="N46" s="7"/>
    </row>
    <row r="47" spans="1:14">
      <c r="A47" s="8" t="s">
        <v>151</v>
      </c>
      <c r="B47" s="35">
        <v>29070</v>
      </c>
      <c r="C47" s="32">
        <v>71859</v>
      </c>
      <c r="D47" s="31">
        <v>239</v>
      </c>
      <c r="E47" s="32">
        <v>188</v>
      </c>
      <c r="F47" s="31">
        <v>136</v>
      </c>
      <c r="G47" s="32">
        <v>23469</v>
      </c>
      <c r="H47" s="31">
        <v>17</v>
      </c>
      <c r="I47" s="32">
        <v>3460</v>
      </c>
      <c r="J47" s="36">
        <v>25359</v>
      </c>
      <c r="K47" s="9" t="s">
        <v>40</v>
      </c>
      <c r="L47" s="10"/>
      <c r="M47" s="10"/>
      <c r="N47" s="7"/>
    </row>
    <row r="48" spans="1:14">
      <c r="A48" s="8" t="s">
        <v>152</v>
      </c>
      <c r="B48" s="35">
        <v>2467507</v>
      </c>
      <c r="C48" s="32">
        <v>10820</v>
      </c>
      <c r="D48" s="31">
        <v>30</v>
      </c>
      <c r="E48" s="32">
        <v>30</v>
      </c>
      <c r="F48" s="31">
        <v>65</v>
      </c>
      <c r="G48" s="32">
        <v>303</v>
      </c>
      <c r="H48" s="31">
        <v>60</v>
      </c>
      <c r="I48" s="32">
        <v>935</v>
      </c>
      <c r="J48" s="36">
        <v>13810</v>
      </c>
      <c r="K48" s="9" t="s">
        <v>41</v>
      </c>
      <c r="L48" s="10"/>
      <c r="M48" s="10"/>
      <c r="N48" s="7"/>
    </row>
    <row r="49" spans="1:14">
      <c r="A49" s="8" t="s">
        <v>153</v>
      </c>
      <c r="B49" s="35">
        <v>3296600</v>
      </c>
      <c r="C49" s="32">
        <v>49160</v>
      </c>
      <c r="D49" s="31">
        <v>145</v>
      </c>
      <c r="E49" s="32">
        <v>114</v>
      </c>
      <c r="F49" s="31">
        <v>73</v>
      </c>
      <c r="G49" s="32">
        <v>1315</v>
      </c>
      <c r="H49" s="31" t="s">
        <v>193</v>
      </c>
      <c r="I49" s="34" t="s">
        <v>193</v>
      </c>
      <c r="J49" s="36">
        <v>71369</v>
      </c>
      <c r="K49" s="9" t="s">
        <v>42</v>
      </c>
      <c r="L49" s="10"/>
      <c r="M49" s="10"/>
      <c r="N49" s="7"/>
    </row>
    <row r="50" spans="1:14">
      <c r="A50" s="8" t="s">
        <v>154</v>
      </c>
      <c r="B50" s="37" t="s">
        <v>193</v>
      </c>
      <c r="C50" s="32">
        <v>14988</v>
      </c>
      <c r="D50" s="33">
        <v>78</v>
      </c>
      <c r="E50" s="32">
        <v>46</v>
      </c>
      <c r="F50" s="33">
        <v>142</v>
      </c>
      <c r="G50" s="32">
        <v>2734</v>
      </c>
      <c r="H50" s="33" t="s">
        <v>193</v>
      </c>
      <c r="I50" s="34" t="s">
        <v>193</v>
      </c>
      <c r="J50" s="38">
        <v>17345</v>
      </c>
      <c r="K50" s="9" t="s">
        <v>43</v>
      </c>
      <c r="L50" s="10"/>
      <c r="M50" s="10"/>
      <c r="N50" s="7"/>
    </row>
    <row r="51" spans="1:14">
      <c r="A51" s="8" t="s">
        <v>155</v>
      </c>
      <c r="B51" s="35">
        <v>65708</v>
      </c>
      <c r="C51" s="32">
        <v>18941</v>
      </c>
      <c r="D51" s="31">
        <v>128</v>
      </c>
      <c r="E51" s="32">
        <v>99</v>
      </c>
      <c r="F51" s="31">
        <v>445</v>
      </c>
      <c r="G51" s="32">
        <v>4158</v>
      </c>
      <c r="H51" s="31" t="s">
        <v>193</v>
      </c>
      <c r="I51" s="32">
        <v>185</v>
      </c>
      <c r="J51" s="36">
        <v>22563</v>
      </c>
      <c r="K51" s="9" t="s">
        <v>44</v>
      </c>
      <c r="L51" s="10"/>
      <c r="M51" s="10"/>
      <c r="N51" s="7"/>
    </row>
    <row r="52" spans="1:14">
      <c r="A52" s="82" t="s">
        <v>45</v>
      </c>
      <c r="B52" s="83">
        <f>SUM(B54:B58)</f>
        <v>170</v>
      </c>
      <c r="C52" s="78">
        <f t="shared" ref="C52:J52" si="7">SUM(C54:C58)</f>
        <v>67679</v>
      </c>
      <c r="D52" s="78">
        <f t="shared" si="7"/>
        <v>684</v>
      </c>
      <c r="E52" s="78">
        <f t="shared" si="7"/>
        <v>1365</v>
      </c>
      <c r="F52" s="78">
        <f t="shared" si="7"/>
        <v>4111</v>
      </c>
      <c r="G52" s="78">
        <f t="shared" si="7"/>
        <v>19128</v>
      </c>
      <c r="H52" s="78">
        <f t="shared" si="7"/>
        <v>0</v>
      </c>
      <c r="I52" s="78">
        <f t="shared" si="7"/>
        <v>2926</v>
      </c>
      <c r="J52" s="80">
        <f t="shared" si="7"/>
        <v>34454</v>
      </c>
      <c r="K52" s="77" t="s">
        <v>46</v>
      </c>
      <c r="L52" s="77"/>
      <c r="M52" s="77"/>
      <c r="N52" s="7"/>
    </row>
    <row r="53" spans="1:14">
      <c r="A53" s="82"/>
      <c r="B53" s="83"/>
      <c r="C53" s="78"/>
      <c r="D53" s="78"/>
      <c r="E53" s="78"/>
      <c r="F53" s="78"/>
      <c r="G53" s="78"/>
      <c r="H53" s="78"/>
      <c r="I53" s="78"/>
      <c r="J53" s="80"/>
      <c r="K53" s="77"/>
      <c r="L53" s="77"/>
      <c r="M53" s="77"/>
      <c r="N53" s="7"/>
    </row>
    <row r="54" spans="1:14">
      <c r="A54" s="8" t="s">
        <v>156</v>
      </c>
      <c r="B54" s="35">
        <v>170</v>
      </c>
      <c r="C54" s="32">
        <v>26983</v>
      </c>
      <c r="D54" s="31">
        <v>523</v>
      </c>
      <c r="E54" s="32">
        <v>1042</v>
      </c>
      <c r="F54" s="31">
        <v>3127</v>
      </c>
      <c r="G54" s="32">
        <v>910</v>
      </c>
      <c r="H54" s="31" t="s">
        <v>193</v>
      </c>
      <c r="I54" s="32">
        <v>2758</v>
      </c>
      <c r="J54" s="36">
        <v>2070</v>
      </c>
      <c r="K54" s="9" t="s">
        <v>47</v>
      </c>
      <c r="L54" s="10"/>
      <c r="M54" s="10"/>
      <c r="N54" s="7"/>
    </row>
    <row r="55" spans="1:14">
      <c r="A55" s="8" t="s">
        <v>157</v>
      </c>
      <c r="B55" s="37" t="s">
        <v>193</v>
      </c>
      <c r="C55" s="32">
        <v>28665</v>
      </c>
      <c r="D55" s="33">
        <v>35</v>
      </c>
      <c r="E55" s="32">
        <v>188</v>
      </c>
      <c r="F55" s="33">
        <v>824</v>
      </c>
      <c r="G55" s="32">
        <v>14565</v>
      </c>
      <c r="H55" s="33" t="s">
        <v>193</v>
      </c>
      <c r="I55" s="34" t="s">
        <v>193</v>
      </c>
      <c r="J55" s="38">
        <v>6551</v>
      </c>
      <c r="K55" s="9" t="s">
        <v>48</v>
      </c>
      <c r="L55" s="10"/>
      <c r="M55" s="10"/>
      <c r="N55" s="7"/>
    </row>
    <row r="56" spans="1:14">
      <c r="A56" s="8" t="s">
        <v>158</v>
      </c>
      <c r="B56" s="37" t="s">
        <v>193</v>
      </c>
      <c r="C56" s="32">
        <v>712</v>
      </c>
      <c r="D56" s="33" t="s">
        <v>193</v>
      </c>
      <c r="E56" s="34" t="s">
        <v>193</v>
      </c>
      <c r="F56" s="33" t="s">
        <v>193</v>
      </c>
      <c r="G56" s="32">
        <v>75</v>
      </c>
      <c r="H56" s="33" t="s">
        <v>193</v>
      </c>
      <c r="I56" s="34" t="s">
        <v>193</v>
      </c>
      <c r="J56" s="38">
        <v>205</v>
      </c>
      <c r="K56" s="9" t="s">
        <v>49</v>
      </c>
      <c r="L56" s="10"/>
      <c r="M56" s="10"/>
      <c r="N56" s="7"/>
    </row>
    <row r="57" spans="1:14">
      <c r="A57" s="8" t="s">
        <v>159</v>
      </c>
      <c r="B57" s="37" t="s">
        <v>193</v>
      </c>
      <c r="C57" s="32">
        <v>6719</v>
      </c>
      <c r="D57" s="33">
        <v>71</v>
      </c>
      <c r="E57" s="32">
        <v>90</v>
      </c>
      <c r="F57" s="33">
        <v>140</v>
      </c>
      <c r="G57" s="32">
        <v>2248</v>
      </c>
      <c r="H57" s="33" t="s">
        <v>193</v>
      </c>
      <c r="I57" s="32">
        <v>168</v>
      </c>
      <c r="J57" s="38">
        <v>16579</v>
      </c>
      <c r="K57" s="9" t="s">
        <v>50</v>
      </c>
      <c r="L57" s="10"/>
      <c r="M57" s="10"/>
      <c r="N57" s="7"/>
    </row>
    <row r="58" spans="1:14">
      <c r="A58" s="8" t="s">
        <v>160</v>
      </c>
      <c r="B58" s="37" t="s">
        <v>193</v>
      </c>
      <c r="C58" s="32">
        <v>4600</v>
      </c>
      <c r="D58" s="33">
        <v>55</v>
      </c>
      <c r="E58" s="32">
        <v>45</v>
      </c>
      <c r="F58" s="33">
        <v>20</v>
      </c>
      <c r="G58" s="32">
        <v>1330</v>
      </c>
      <c r="H58" s="33" t="s">
        <v>193</v>
      </c>
      <c r="I58" s="34" t="s">
        <v>193</v>
      </c>
      <c r="J58" s="38">
        <v>9049</v>
      </c>
      <c r="K58" s="9" t="s">
        <v>51</v>
      </c>
      <c r="L58" s="10"/>
      <c r="M58" s="10"/>
      <c r="N58" s="7"/>
    </row>
    <row r="59" spans="1:14">
      <c r="A59" s="82" t="s">
        <v>52</v>
      </c>
      <c r="B59" s="83">
        <f>SUM(B61:B63)</f>
        <v>319066</v>
      </c>
      <c r="C59" s="78">
        <f t="shared" ref="C59:J59" si="8">SUM(C61:C63)</f>
        <v>768268</v>
      </c>
      <c r="D59" s="78">
        <f t="shared" si="8"/>
        <v>6728</v>
      </c>
      <c r="E59" s="78">
        <f t="shared" si="8"/>
        <v>8122</v>
      </c>
      <c r="F59" s="78">
        <f t="shared" si="8"/>
        <v>7431</v>
      </c>
      <c r="G59" s="78">
        <f t="shared" si="8"/>
        <v>91402</v>
      </c>
      <c r="H59" s="78">
        <f t="shared" si="8"/>
        <v>175</v>
      </c>
      <c r="I59" s="78">
        <f t="shared" si="8"/>
        <v>5647</v>
      </c>
      <c r="J59" s="80">
        <f t="shared" si="8"/>
        <v>100681</v>
      </c>
      <c r="K59" s="77" t="s">
        <v>53</v>
      </c>
      <c r="L59" s="77"/>
      <c r="M59" s="77"/>
      <c r="N59" s="7"/>
    </row>
    <row r="60" spans="1:14">
      <c r="A60" s="82"/>
      <c r="B60" s="83"/>
      <c r="C60" s="78"/>
      <c r="D60" s="78"/>
      <c r="E60" s="78"/>
      <c r="F60" s="78"/>
      <c r="G60" s="78"/>
      <c r="H60" s="78"/>
      <c r="I60" s="78"/>
      <c r="J60" s="80"/>
      <c r="K60" s="77"/>
      <c r="L60" s="77"/>
      <c r="M60" s="77"/>
      <c r="N60" s="7"/>
    </row>
    <row r="61" spans="1:14">
      <c r="A61" s="8" t="s">
        <v>161</v>
      </c>
      <c r="B61" s="35">
        <v>11566</v>
      </c>
      <c r="C61" s="32">
        <v>106627</v>
      </c>
      <c r="D61" s="31">
        <v>1496</v>
      </c>
      <c r="E61" s="32">
        <v>186</v>
      </c>
      <c r="F61" s="31">
        <v>686</v>
      </c>
      <c r="G61" s="32">
        <v>18053</v>
      </c>
      <c r="H61" s="31">
        <v>45</v>
      </c>
      <c r="I61" s="32">
        <v>2334</v>
      </c>
      <c r="J61" s="36">
        <v>28875</v>
      </c>
      <c r="K61" s="9" t="s">
        <v>54</v>
      </c>
      <c r="L61" s="10"/>
      <c r="M61" s="10"/>
      <c r="N61" s="7"/>
    </row>
    <row r="62" spans="1:14">
      <c r="A62" s="8" t="s">
        <v>162</v>
      </c>
      <c r="B62" s="35">
        <v>5000</v>
      </c>
      <c r="C62" s="32">
        <v>468792</v>
      </c>
      <c r="D62" s="31">
        <v>2276</v>
      </c>
      <c r="E62" s="32">
        <v>3656</v>
      </c>
      <c r="F62" s="31">
        <v>1210</v>
      </c>
      <c r="G62" s="32">
        <v>47988</v>
      </c>
      <c r="H62" s="31">
        <v>55</v>
      </c>
      <c r="I62" s="32">
        <v>2295</v>
      </c>
      <c r="J62" s="36">
        <v>46139</v>
      </c>
      <c r="K62" s="9" t="s">
        <v>55</v>
      </c>
      <c r="L62" s="10"/>
      <c r="M62" s="10"/>
      <c r="N62" s="7"/>
    </row>
    <row r="63" spans="1:14">
      <c r="A63" s="8" t="s">
        <v>163</v>
      </c>
      <c r="B63" s="35">
        <v>302500</v>
      </c>
      <c r="C63" s="32">
        <v>192849</v>
      </c>
      <c r="D63" s="31">
        <v>2956</v>
      </c>
      <c r="E63" s="32">
        <v>4280</v>
      </c>
      <c r="F63" s="31">
        <v>5535</v>
      </c>
      <c r="G63" s="32">
        <v>25361</v>
      </c>
      <c r="H63" s="31">
        <v>75</v>
      </c>
      <c r="I63" s="32">
        <v>1018</v>
      </c>
      <c r="J63" s="36">
        <v>25667</v>
      </c>
      <c r="K63" s="9" t="s">
        <v>56</v>
      </c>
      <c r="L63" s="10"/>
      <c r="M63" s="10"/>
      <c r="N63" s="7"/>
    </row>
    <row r="64" spans="1:14">
      <c r="A64" s="82" t="s">
        <v>57</v>
      </c>
      <c r="B64" s="83">
        <f>SUM(B66:B70)</f>
        <v>1110929</v>
      </c>
      <c r="C64" s="78">
        <f t="shared" ref="C64:J64" si="9">SUM(C66:C70)</f>
        <v>291541</v>
      </c>
      <c r="D64" s="78">
        <f t="shared" si="9"/>
        <v>237</v>
      </c>
      <c r="E64" s="78">
        <f t="shared" si="9"/>
        <v>278</v>
      </c>
      <c r="F64" s="78">
        <f t="shared" si="9"/>
        <v>4134</v>
      </c>
      <c r="G64" s="78">
        <f t="shared" si="9"/>
        <v>31810</v>
      </c>
      <c r="H64" s="78">
        <f t="shared" si="9"/>
        <v>242</v>
      </c>
      <c r="I64" s="78">
        <f t="shared" si="9"/>
        <v>1908</v>
      </c>
      <c r="J64" s="80">
        <f t="shared" si="9"/>
        <v>244530</v>
      </c>
      <c r="K64" s="77" t="s">
        <v>58</v>
      </c>
      <c r="L64" s="77"/>
      <c r="M64" s="77"/>
      <c r="N64" s="7"/>
    </row>
    <row r="65" spans="1:14">
      <c r="A65" s="82"/>
      <c r="B65" s="83"/>
      <c r="C65" s="78"/>
      <c r="D65" s="78"/>
      <c r="E65" s="78"/>
      <c r="F65" s="78"/>
      <c r="G65" s="78"/>
      <c r="H65" s="78"/>
      <c r="I65" s="78"/>
      <c r="J65" s="80"/>
      <c r="K65" s="77"/>
      <c r="L65" s="77"/>
      <c r="M65" s="77"/>
      <c r="N65" s="7"/>
    </row>
    <row r="66" spans="1:14">
      <c r="A66" s="8" t="s">
        <v>164</v>
      </c>
      <c r="B66" s="35">
        <v>178100</v>
      </c>
      <c r="C66" s="32">
        <v>47242</v>
      </c>
      <c r="D66" s="31">
        <v>15</v>
      </c>
      <c r="E66" s="34" t="s">
        <v>193</v>
      </c>
      <c r="F66" s="31">
        <v>61</v>
      </c>
      <c r="G66" s="32">
        <v>5055</v>
      </c>
      <c r="H66" s="31">
        <v>15</v>
      </c>
      <c r="I66" s="34" t="s">
        <v>193</v>
      </c>
      <c r="J66" s="36">
        <v>69642</v>
      </c>
      <c r="K66" s="9" t="s">
        <v>59</v>
      </c>
      <c r="L66" s="10"/>
      <c r="M66" s="10"/>
      <c r="N66" s="7"/>
    </row>
    <row r="67" spans="1:14">
      <c r="A67" s="8" t="s">
        <v>165</v>
      </c>
      <c r="B67" s="35">
        <v>29620</v>
      </c>
      <c r="C67" s="32">
        <v>34855</v>
      </c>
      <c r="D67" s="31">
        <v>46</v>
      </c>
      <c r="E67" s="32">
        <v>90</v>
      </c>
      <c r="F67" s="31">
        <v>1842</v>
      </c>
      <c r="G67" s="32">
        <v>3470</v>
      </c>
      <c r="H67" s="31">
        <v>40</v>
      </c>
      <c r="I67" s="32">
        <v>100</v>
      </c>
      <c r="J67" s="36">
        <v>54711</v>
      </c>
      <c r="K67" s="9" t="s">
        <v>60</v>
      </c>
      <c r="L67" s="10"/>
      <c r="M67" s="10"/>
      <c r="N67" s="7"/>
    </row>
    <row r="68" spans="1:14">
      <c r="A68" s="8" t="s">
        <v>166</v>
      </c>
      <c r="B68" s="35">
        <v>715651</v>
      </c>
      <c r="C68" s="32">
        <v>51280</v>
      </c>
      <c r="D68" s="31">
        <v>6</v>
      </c>
      <c r="E68" s="32">
        <v>31</v>
      </c>
      <c r="F68" s="31">
        <v>545</v>
      </c>
      <c r="G68" s="32">
        <v>13705</v>
      </c>
      <c r="H68" s="31" t="s">
        <v>193</v>
      </c>
      <c r="I68" s="34" t="s">
        <v>193</v>
      </c>
      <c r="J68" s="36">
        <v>38208</v>
      </c>
      <c r="K68" s="9" t="s">
        <v>61</v>
      </c>
      <c r="L68" s="10"/>
      <c r="M68" s="10"/>
      <c r="N68" s="7"/>
    </row>
    <row r="69" spans="1:14">
      <c r="A69" s="8" t="s">
        <v>167</v>
      </c>
      <c r="B69" s="35">
        <v>180400</v>
      </c>
      <c r="C69" s="32">
        <v>71890</v>
      </c>
      <c r="D69" s="31">
        <v>150</v>
      </c>
      <c r="E69" s="32">
        <v>65</v>
      </c>
      <c r="F69" s="31">
        <v>155</v>
      </c>
      <c r="G69" s="32">
        <v>7708</v>
      </c>
      <c r="H69" s="31">
        <v>123</v>
      </c>
      <c r="I69" s="32">
        <v>440</v>
      </c>
      <c r="J69" s="36">
        <v>37429</v>
      </c>
      <c r="K69" s="9" t="s">
        <v>62</v>
      </c>
      <c r="L69" s="10"/>
      <c r="M69" s="10"/>
      <c r="N69" s="7"/>
    </row>
    <row r="70" spans="1:14">
      <c r="A70" s="8" t="s">
        <v>168</v>
      </c>
      <c r="B70" s="35">
        <v>7158</v>
      </c>
      <c r="C70" s="32">
        <v>86274</v>
      </c>
      <c r="D70" s="31">
        <v>20</v>
      </c>
      <c r="E70" s="32">
        <v>92</v>
      </c>
      <c r="F70" s="31">
        <v>1531</v>
      </c>
      <c r="G70" s="32">
        <v>1872</v>
      </c>
      <c r="H70" s="31">
        <v>64</v>
      </c>
      <c r="I70" s="32">
        <v>1368</v>
      </c>
      <c r="J70" s="36">
        <v>44540</v>
      </c>
      <c r="K70" s="9" t="s">
        <v>63</v>
      </c>
      <c r="L70" s="10"/>
      <c r="M70" s="10"/>
      <c r="N70" s="7"/>
    </row>
    <row r="71" spans="1:14">
      <c r="A71" s="82" t="s">
        <v>64</v>
      </c>
      <c r="B71" s="84">
        <f t="shared" ref="B71:J71" si="10">SUM(B73:B80)</f>
        <v>3090357</v>
      </c>
      <c r="C71" s="85">
        <f t="shared" si="10"/>
        <v>35815</v>
      </c>
      <c r="D71" s="85">
        <f t="shared" si="10"/>
        <v>30</v>
      </c>
      <c r="E71" s="85">
        <f t="shared" si="10"/>
        <v>355</v>
      </c>
      <c r="F71" s="85">
        <f t="shared" si="10"/>
        <v>2370</v>
      </c>
      <c r="G71" s="85">
        <f t="shared" si="10"/>
        <v>4209</v>
      </c>
      <c r="H71" s="85">
        <f t="shared" si="10"/>
        <v>0</v>
      </c>
      <c r="I71" s="85">
        <f t="shared" si="10"/>
        <v>1884</v>
      </c>
      <c r="J71" s="81">
        <f t="shared" si="10"/>
        <v>33246</v>
      </c>
      <c r="K71" s="77" t="s">
        <v>65</v>
      </c>
      <c r="L71" s="77"/>
      <c r="M71" s="77"/>
      <c r="N71" s="7"/>
    </row>
    <row r="72" spans="1:14">
      <c r="A72" s="82"/>
      <c r="B72" s="84"/>
      <c r="C72" s="85"/>
      <c r="D72" s="85"/>
      <c r="E72" s="85"/>
      <c r="F72" s="85"/>
      <c r="G72" s="85"/>
      <c r="H72" s="85"/>
      <c r="I72" s="85"/>
      <c r="J72" s="81"/>
      <c r="K72" s="77"/>
      <c r="L72" s="77"/>
      <c r="M72" s="77"/>
      <c r="N72" s="7"/>
    </row>
    <row r="73" spans="1:14">
      <c r="A73" s="16" t="s">
        <v>66</v>
      </c>
      <c r="B73" s="35" t="s">
        <v>193</v>
      </c>
      <c r="C73" s="32" t="s">
        <v>193</v>
      </c>
      <c r="D73" s="31" t="s">
        <v>193</v>
      </c>
      <c r="E73" s="32" t="s">
        <v>193</v>
      </c>
      <c r="F73" s="31" t="s">
        <v>193</v>
      </c>
      <c r="G73" s="32" t="s">
        <v>193</v>
      </c>
      <c r="H73" s="31" t="s">
        <v>193</v>
      </c>
      <c r="I73" s="32" t="s">
        <v>193</v>
      </c>
      <c r="J73" s="36" t="s">
        <v>193</v>
      </c>
      <c r="K73" s="9" t="s">
        <v>67</v>
      </c>
      <c r="L73" s="10"/>
      <c r="M73" s="10"/>
      <c r="N73" s="7"/>
    </row>
    <row r="74" spans="1:14">
      <c r="A74" s="16" t="s">
        <v>68</v>
      </c>
      <c r="B74" s="37" t="s">
        <v>193</v>
      </c>
      <c r="C74" s="32">
        <v>185</v>
      </c>
      <c r="D74" s="33" t="s">
        <v>193</v>
      </c>
      <c r="E74" s="34" t="s">
        <v>193</v>
      </c>
      <c r="F74" s="33" t="s">
        <v>193</v>
      </c>
      <c r="G74" s="34" t="s">
        <v>193</v>
      </c>
      <c r="H74" s="33" t="s">
        <v>193</v>
      </c>
      <c r="I74" s="32">
        <v>1288</v>
      </c>
      <c r="J74" s="38">
        <v>378</v>
      </c>
      <c r="K74" s="9" t="s">
        <v>69</v>
      </c>
      <c r="L74" s="10"/>
      <c r="M74" s="10"/>
      <c r="N74" s="7"/>
    </row>
    <row r="75" spans="1:14">
      <c r="A75" s="16" t="s">
        <v>70</v>
      </c>
      <c r="B75" s="37" t="s">
        <v>193</v>
      </c>
      <c r="C75" s="32">
        <v>200</v>
      </c>
      <c r="D75" s="33" t="s">
        <v>193</v>
      </c>
      <c r="E75" s="34" t="s">
        <v>193</v>
      </c>
      <c r="F75" s="33" t="s">
        <v>193</v>
      </c>
      <c r="G75" s="34" t="s">
        <v>193</v>
      </c>
      <c r="H75" s="33" t="s">
        <v>193</v>
      </c>
      <c r="I75" s="32">
        <v>15</v>
      </c>
      <c r="J75" s="38" t="s">
        <v>193</v>
      </c>
      <c r="K75" s="9" t="s">
        <v>71</v>
      </c>
      <c r="L75" s="10"/>
      <c r="M75" s="10"/>
      <c r="N75" s="7"/>
    </row>
    <row r="76" spans="1:14">
      <c r="A76" s="16" t="s">
        <v>72</v>
      </c>
      <c r="B76" s="37" t="s">
        <v>193</v>
      </c>
      <c r="C76" s="32" t="s">
        <v>193</v>
      </c>
      <c r="D76" s="33" t="s">
        <v>193</v>
      </c>
      <c r="E76" s="34" t="s">
        <v>193</v>
      </c>
      <c r="F76" s="33" t="s">
        <v>193</v>
      </c>
      <c r="G76" s="34" t="s">
        <v>193</v>
      </c>
      <c r="H76" s="33" t="s">
        <v>193</v>
      </c>
      <c r="I76" s="32" t="s">
        <v>193</v>
      </c>
      <c r="J76" s="38" t="s">
        <v>193</v>
      </c>
      <c r="K76" s="9" t="s">
        <v>73</v>
      </c>
      <c r="L76" s="10"/>
      <c r="M76" s="10"/>
      <c r="N76" s="7"/>
    </row>
    <row r="77" spans="1:14">
      <c r="A77" s="16" t="s">
        <v>74</v>
      </c>
      <c r="B77" s="35">
        <v>728340</v>
      </c>
      <c r="C77" s="32">
        <v>23660</v>
      </c>
      <c r="D77" s="31" t="s">
        <v>193</v>
      </c>
      <c r="E77" s="34" t="s">
        <v>193</v>
      </c>
      <c r="F77" s="31" t="s">
        <v>193</v>
      </c>
      <c r="G77" s="32">
        <v>319</v>
      </c>
      <c r="H77" s="31" t="s">
        <v>193</v>
      </c>
      <c r="I77" s="32">
        <v>581</v>
      </c>
      <c r="J77" s="36">
        <v>19543</v>
      </c>
      <c r="K77" s="9" t="s">
        <v>75</v>
      </c>
      <c r="L77" s="10"/>
      <c r="M77" s="10"/>
      <c r="N77" s="7"/>
    </row>
    <row r="78" spans="1:14">
      <c r="A78" s="16" t="s">
        <v>76</v>
      </c>
      <c r="B78" s="35">
        <v>2354617</v>
      </c>
      <c r="C78" s="32">
        <v>6350</v>
      </c>
      <c r="D78" s="31">
        <v>30</v>
      </c>
      <c r="E78" s="32">
        <v>295</v>
      </c>
      <c r="F78" s="31">
        <v>2370</v>
      </c>
      <c r="G78" s="32">
        <v>3480</v>
      </c>
      <c r="H78" s="31" t="s">
        <v>193</v>
      </c>
      <c r="I78" s="34" t="s">
        <v>193</v>
      </c>
      <c r="J78" s="36">
        <v>6665</v>
      </c>
      <c r="K78" s="9" t="s">
        <v>77</v>
      </c>
      <c r="L78" s="10"/>
      <c r="M78" s="10"/>
      <c r="N78" s="7"/>
    </row>
    <row r="79" spans="1:14">
      <c r="A79" s="16" t="s">
        <v>78</v>
      </c>
      <c r="B79" s="37" t="s">
        <v>193</v>
      </c>
      <c r="C79" s="32">
        <v>95</v>
      </c>
      <c r="D79" s="33" t="s">
        <v>193</v>
      </c>
      <c r="E79" s="34" t="s">
        <v>193</v>
      </c>
      <c r="F79" s="33" t="s">
        <v>193</v>
      </c>
      <c r="G79" s="34" t="s">
        <v>193</v>
      </c>
      <c r="H79" s="33" t="s">
        <v>193</v>
      </c>
      <c r="I79" s="34" t="s">
        <v>193</v>
      </c>
      <c r="J79" s="38" t="s">
        <v>193</v>
      </c>
      <c r="K79" s="9" t="s">
        <v>79</v>
      </c>
      <c r="L79" s="10"/>
      <c r="M79" s="10"/>
      <c r="N79" s="7"/>
    </row>
    <row r="80" spans="1:14">
      <c r="A80" s="16" t="s">
        <v>80</v>
      </c>
      <c r="B80" s="35">
        <v>7400</v>
      </c>
      <c r="C80" s="32">
        <v>5325</v>
      </c>
      <c r="D80" s="31" t="s">
        <v>193</v>
      </c>
      <c r="E80" s="32">
        <v>60</v>
      </c>
      <c r="F80" s="31" t="s">
        <v>193</v>
      </c>
      <c r="G80" s="32">
        <v>410</v>
      </c>
      <c r="H80" s="31" t="s">
        <v>193</v>
      </c>
      <c r="I80" s="34" t="s">
        <v>193</v>
      </c>
      <c r="J80" s="36">
        <v>6660</v>
      </c>
      <c r="K80" s="9" t="s">
        <v>81</v>
      </c>
      <c r="L80" s="10"/>
      <c r="M80" s="10"/>
      <c r="N80" s="7"/>
    </row>
    <row r="81" spans="1:14">
      <c r="A81" s="82" t="s">
        <v>82</v>
      </c>
      <c r="B81" s="84">
        <f t="shared" ref="B81:J81" si="11">SUM(B83:B87)</f>
        <v>88500</v>
      </c>
      <c r="C81" s="85">
        <f t="shared" si="11"/>
        <v>91495</v>
      </c>
      <c r="D81" s="85">
        <f t="shared" si="11"/>
        <v>375</v>
      </c>
      <c r="E81" s="85">
        <f t="shared" si="11"/>
        <v>770</v>
      </c>
      <c r="F81" s="85">
        <f t="shared" si="11"/>
        <v>2138</v>
      </c>
      <c r="G81" s="85">
        <f t="shared" si="11"/>
        <v>11303</v>
      </c>
      <c r="H81" s="85">
        <f t="shared" si="11"/>
        <v>14</v>
      </c>
      <c r="I81" s="85">
        <f t="shared" si="11"/>
        <v>80</v>
      </c>
      <c r="J81" s="81">
        <f t="shared" si="11"/>
        <v>43168</v>
      </c>
      <c r="K81" s="77" t="s">
        <v>83</v>
      </c>
      <c r="L81" s="77"/>
      <c r="M81" s="77"/>
      <c r="N81" s="7"/>
    </row>
    <row r="82" spans="1:14">
      <c r="A82" s="82"/>
      <c r="B82" s="84"/>
      <c r="C82" s="85"/>
      <c r="D82" s="85"/>
      <c r="E82" s="85"/>
      <c r="F82" s="85"/>
      <c r="G82" s="85"/>
      <c r="H82" s="85"/>
      <c r="I82" s="85"/>
      <c r="J82" s="81"/>
      <c r="K82" s="77"/>
      <c r="L82" s="77"/>
      <c r="M82" s="77"/>
      <c r="N82" s="7"/>
    </row>
    <row r="83" spans="1:14">
      <c r="A83" s="8" t="s">
        <v>169</v>
      </c>
      <c r="B83" s="35">
        <v>69500</v>
      </c>
      <c r="C83" s="32">
        <v>54230</v>
      </c>
      <c r="D83" s="31">
        <v>304</v>
      </c>
      <c r="E83" s="32">
        <v>630</v>
      </c>
      <c r="F83" s="31">
        <v>1360</v>
      </c>
      <c r="G83" s="32">
        <v>1542</v>
      </c>
      <c r="H83" s="31">
        <v>6</v>
      </c>
      <c r="I83" s="32">
        <v>50</v>
      </c>
      <c r="J83" s="36">
        <v>10914</v>
      </c>
      <c r="K83" s="9" t="s">
        <v>84</v>
      </c>
      <c r="L83" s="10"/>
      <c r="M83" s="10"/>
      <c r="N83" s="7"/>
    </row>
    <row r="84" spans="1:14">
      <c r="A84" s="8" t="s">
        <v>170</v>
      </c>
      <c r="B84" s="37" t="s">
        <v>193</v>
      </c>
      <c r="C84" s="32">
        <v>12600</v>
      </c>
      <c r="D84" s="33" t="s">
        <v>193</v>
      </c>
      <c r="E84" s="34" t="s">
        <v>193</v>
      </c>
      <c r="F84" s="33">
        <v>110</v>
      </c>
      <c r="G84" s="32">
        <v>2350</v>
      </c>
      <c r="H84" s="33" t="s">
        <v>193</v>
      </c>
      <c r="I84" s="32">
        <v>30</v>
      </c>
      <c r="J84" s="38">
        <v>10853</v>
      </c>
      <c r="K84" s="9" t="s">
        <v>85</v>
      </c>
      <c r="L84" s="10"/>
      <c r="M84" s="10"/>
      <c r="N84" s="7"/>
    </row>
    <row r="85" spans="1:14">
      <c r="A85" s="8" t="s">
        <v>171</v>
      </c>
      <c r="B85" s="37" t="s">
        <v>193</v>
      </c>
      <c r="C85" s="32">
        <v>5545</v>
      </c>
      <c r="D85" s="33">
        <v>22</v>
      </c>
      <c r="E85" s="32">
        <v>53</v>
      </c>
      <c r="F85" s="33">
        <v>512</v>
      </c>
      <c r="G85" s="32">
        <v>1080</v>
      </c>
      <c r="H85" s="33">
        <v>8</v>
      </c>
      <c r="I85" s="34" t="s">
        <v>193</v>
      </c>
      <c r="J85" s="38">
        <v>6325</v>
      </c>
      <c r="K85" s="9" t="s">
        <v>86</v>
      </c>
      <c r="L85" s="10"/>
      <c r="M85" s="10"/>
      <c r="N85" s="7"/>
    </row>
    <row r="86" spans="1:14">
      <c r="A86" s="8" t="s">
        <v>172</v>
      </c>
      <c r="B86" s="37" t="s">
        <v>193</v>
      </c>
      <c r="C86" s="32">
        <v>5435</v>
      </c>
      <c r="D86" s="33" t="s">
        <v>193</v>
      </c>
      <c r="E86" s="34" t="s">
        <v>193</v>
      </c>
      <c r="F86" s="33" t="s">
        <v>193</v>
      </c>
      <c r="G86" s="32">
        <v>1645</v>
      </c>
      <c r="H86" s="33" t="s">
        <v>193</v>
      </c>
      <c r="I86" s="34" t="s">
        <v>193</v>
      </c>
      <c r="J86" s="38">
        <v>3469</v>
      </c>
      <c r="K86" s="9" t="s">
        <v>87</v>
      </c>
      <c r="L86" s="10"/>
      <c r="M86" s="10"/>
      <c r="N86" s="7"/>
    </row>
    <row r="87" spans="1:14">
      <c r="A87" s="8" t="s">
        <v>173</v>
      </c>
      <c r="B87" s="35">
        <v>19000</v>
      </c>
      <c r="C87" s="32">
        <v>13685</v>
      </c>
      <c r="D87" s="31">
        <v>49</v>
      </c>
      <c r="E87" s="32">
        <v>87</v>
      </c>
      <c r="F87" s="31">
        <v>156</v>
      </c>
      <c r="G87" s="32">
        <v>4686</v>
      </c>
      <c r="H87" s="31" t="s">
        <v>193</v>
      </c>
      <c r="I87" s="34" t="s">
        <v>193</v>
      </c>
      <c r="J87" s="36">
        <v>11607</v>
      </c>
      <c r="K87" s="9" t="s">
        <v>88</v>
      </c>
      <c r="L87" s="10"/>
      <c r="M87" s="10"/>
      <c r="N87" s="7"/>
    </row>
    <row r="88" spans="1:14">
      <c r="A88" s="82" t="s">
        <v>89</v>
      </c>
      <c r="B88" s="84">
        <f t="shared" ref="B88:J88" si="12">SUM(B90:B102)</f>
        <v>147823</v>
      </c>
      <c r="C88" s="85">
        <f t="shared" si="12"/>
        <v>161811</v>
      </c>
      <c r="D88" s="85">
        <f t="shared" si="12"/>
        <v>728</v>
      </c>
      <c r="E88" s="85">
        <f t="shared" si="12"/>
        <v>1869</v>
      </c>
      <c r="F88" s="85">
        <f t="shared" si="12"/>
        <v>2863</v>
      </c>
      <c r="G88" s="85">
        <f t="shared" si="12"/>
        <v>43281</v>
      </c>
      <c r="H88" s="85">
        <f t="shared" si="12"/>
        <v>90</v>
      </c>
      <c r="I88" s="85">
        <f t="shared" si="12"/>
        <v>1046</v>
      </c>
      <c r="J88" s="81">
        <f t="shared" si="12"/>
        <v>83055</v>
      </c>
      <c r="K88" s="77" t="s">
        <v>90</v>
      </c>
      <c r="L88" s="77"/>
      <c r="M88" s="77"/>
      <c r="N88" s="7"/>
    </row>
    <row r="89" spans="1:14">
      <c r="A89" s="82"/>
      <c r="B89" s="84"/>
      <c r="C89" s="85"/>
      <c r="D89" s="85"/>
      <c r="E89" s="85"/>
      <c r="F89" s="85"/>
      <c r="G89" s="85"/>
      <c r="H89" s="85"/>
      <c r="I89" s="85"/>
      <c r="J89" s="81"/>
      <c r="K89" s="77"/>
      <c r="L89" s="77"/>
      <c r="M89" s="77"/>
      <c r="N89" s="7"/>
    </row>
    <row r="90" spans="1:14">
      <c r="A90" s="8" t="s">
        <v>174</v>
      </c>
      <c r="B90" s="35">
        <v>2500</v>
      </c>
      <c r="C90" s="32">
        <v>5750</v>
      </c>
      <c r="D90" s="31">
        <v>65</v>
      </c>
      <c r="E90" s="32">
        <v>95</v>
      </c>
      <c r="F90" s="31">
        <v>115</v>
      </c>
      <c r="G90" s="32">
        <v>2340</v>
      </c>
      <c r="H90" s="31" t="s">
        <v>193</v>
      </c>
      <c r="I90" s="32">
        <v>100</v>
      </c>
      <c r="J90" s="36">
        <v>1010</v>
      </c>
      <c r="K90" s="9" t="s">
        <v>91</v>
      </c>
      <c r="L90" s="10"/>
      <c r="M90" s="10"/>
      <c r="N90" s="7"/>
    </row>
    <row r="91" spans="1:14">
      <c r="A91" s="8" t="s">
        <v>175</v>
      </c>
      <c r="B91" s="37" t="s">
        <v>193</v>
      </c>
      <c r="C91" s="32">
        <v>20535</v>
      </c>
      <c r="D91" s="33">
        <v>143</v>
      </c>
      <c r="E91" s="32">
        <v>147</v>
      </c>
      <c r="F91" s="33">
        <v>165</v>
      </c>
      <c r="G91" s="32">
        <v>1129</v>
      </c>
      <c r="H91" s="33" t="s">
        <v>193</v>
      </c>
      <c r="I91" s="32">
        <v>22</v>
      </c>
      <c r="J91" s="38">
        <v>7840</v>
      </c>
      <c r="K91" s="9" t="s">
        <v>92</v>
      </c>
      <c r="L91" s="10"/>
      <c r="M91" s="10"/>
      <c r="N91" s="7"/>
    </row>
    <row r="92" spans="1:14">
      <c r="A92" s="8" t="s">
        <v>176</v>
      </c>
      <c r="B92" s="37" t="s">
        <v>193</v>
      </c>
      <c r="C92" s="32">
        <v>15374</v>
      </c>
      <c r="D92" s="33">
        <v>85</v>
      </c>
      <c r="E92" s="32">
        <v>67</v>
      </c>
      <c r="F92" s="33">
        <v>216</v>
      </c>
      <c r="G92" s="32">
        <v>10949</v>
      </c>
      <c r="H92" s="33" t="s">
        <v>193</v>
      </c>
      <c r="I92" s="32">
        <v>218</v>
      </c>
      <c r="J92" s="38">
        <v>4589</v>
      </c>
      <c r="K92" s="9" t="s">
        <v>93</v>
      </c>
      <c r="L92" s="10"/>
      <c r="M92" s="10"/>
      <c r="N92" s="7"/>
    </row>
    <row r="93" spans="1:14">
      <c r="A93" s="8" t="s">
        <v>177</v>
      </c>
      <c r="B93" s="35">
        <v>11000</v>
      </c>
      <c r="C93" s="32">
        <v>11560</v>
      </c>
      <c r="D93" s="31">
        <v>10</v>
      </c>
      <c r="E93" s="32">
        <v>153</v>
      </c>
      <c r="F93" s="31">
        <v>510</v>
      </c>
      <c r="G93" s="32">
        <v>1185</v>
      </c>
      <c r="H93" s="31" t="s">
        <v>193</v>
      </c>
      <c r="I93" s="34" t="s">
        <v>193</v>
      </c>
      <c r="J93" s="36">
        <v>14367</v>
      </c>
      <c r="K93" s="9" t="s">
        <v>94</v>
      </c>
      <c r="L93" s="10"/>
      <c r="M93" s="10"/>
      <c r="N93" s="7"/>
    </row>
    <row r="94" spans="1:14">
      <c r="A94" s="8" t="s">
        <v>178</v>
      </c>
      <c r="B94" s="37" t="s">
        <v>193</v>
      </c>
      <c r="C94" s="32">
        <v>2605</v>
      </c>
      <c r="D94" s="33" t="s">
        <v>193</v>
      </c>
      <c r="E94" s="34" t="s">
        <v>193</v>
      </c>
      <c r="F94" s="33" t="s">
        <v>193</v>
      </c>
      <c r="G94" s="32">
        <v>1855</v>
      </c>
      <c r="H94" s="33" t="s">
        <v>193</v>
      </c>
      <c r="I94" s="34" t="s">
        <v>193</v>
      </c>
      <c r="J94" s="38">
        <v>1473</v>
      </c>
      <c r="K94" s="9" t="s">
        <v>95</v>
      </c>
      <c r="L94" s="10"/>
      <c r="M94" s="10"/>
      <c r="N94" s="7"/>
    </row>
    <row r="95" spans="1:14">
      <c r="A95" s="8" t="s">
        <v>179</v>
      </c>
      <c r="B95" s="37" t="s">
        <v>193</v>
      </c>
      <c r="C95" s="32">
        <v>5388</v>
      </c>
      <c r="D95" s="33">
        <v>85</v>
      </c>
      <c r="E95" s="32">
        <v>70</v>
      </c>
      <c r="F95" s="33">
        <v>65</v>
      </c>
      <c r="G95" s="32">
        <v>716</v>
      </c>
      <c r="H95" s="33" t="s">
        <v>193</v>
      </c>
      <c r="I95" s="32">
        <v>450</v>
      </c>
      <c r="J95" s="38">
        <v>7387</v>
      </c>
      <c r="K95" s="9" t="s">
        <v>96</v>
      </c>
      <c r="L95" s="10"/>
      <c r="M95" s="10"/>
      <c r="N95" s="7"/>
    </row>
    <row r="96" spans="1:14">
      <c r="A96" s="8" t="s">
        <v>180</v>
      </c>
      <c r="B96" s="35">
        <v>500</v>
      </c>
      <c r="C96" s="32">
        <v>10200</v>
      </c>
      <c r="D96" s="31" t="s">
        <v>193</v>
      </c>
      <c r="E96" s="34" t="s">
        <v>193</v>
      </c>
      <c r="F96" s="31">
        <v>304</v>
      </c>
      <c r="G96" s="32">
        <v>1800</v>
      </c>
      <c r="H96" s="31" t="s">
        <v>193</v>
      </c>
      <c r="I96" s="34" t="s">
        <v>193</v>
      </c>
      <c r="J96" s="36">
        <v>8025</v>
      </c>
      <c r="K96" s="9" t="s">
        <v>97</v>
      </c>
      <c r="L96" s="10"/>
      <c r="M96" s="10"/>
      <c r="N96" s="7"/>
    </row>
    <row r="97" spans="1:14">
      <c r="A97" s="8" t="s">
        <v>181</v>
      </c>
      <c r="B97" s="37" t="s">
        <v>193</v>
      </c>
      <c r="C97" s="32">
        <v>7268</v>
      </c>
      <c r="D97" s="33">
        <v>25</v>
      </c>
      <c r="E97" s="32">
        <v>30</v>
      </c>
      <c r="F97" s="33">
        <v>158</v>
      </c>
      <c r="G97" s="32">
        <v>1092</v>
      </c>
      <c r="H97" s="33" t="s">
        <v>193</v>
      </c>
      <c r="I97" s="32">
        <v>168</v>
      </c>
      <c r="J97" s="38">
        <v>4870</v>
      </c>
      <c r="K97" s="9" t="s">
        <v>98</v>
      </c>
      <c r="L97" s="10"/>
      <c r="M97" s="10"/>
      <c r="N97" s="7"/>
    </row>
    <row r="98" spans="1:14">
      <c r="A98" s="8" t="s">
        <v>182</v>
      </c>
      <c r="B98" s="37" t="s">
        <v>193</v>
      </c>
      <c r="C98" s="32">
        <v>2450</v>
      </c>
      <c r="D98" s="33" t="s">
        <v>193</v>
      </c>
      <c r="E98" s="34" t="s">
        <v>193</v>
      </c>
      <c r="F98" s="33" t="s">
        <v>193</v>
      </c>
      <c r="G98" s="32">
        <v>100</v>
      </c>
      <c r="H98" s="33" t="s">
        <v>193</v>
      </c>
      <c r="I98" s="34" t="s">
        <v>193</v>
      </c>
      <c r="J98" s="38">
        <v>160</v>
      </c>
      <c r="K98" s="9" t="s">
        <v>99</v>
      </c>
      <c r="L98" s="10"/>
      <c r="M98" s="10"/>
      <c r="N98" s="7"/>
    </row>
    <row r="99" spans="1:14">
      <c r="A99" s="8" t="s">
        <v>183</v>
      </c>
      <c r="B99" s="37" t="s">
        <v>193</v>
      </c>
      <c r="C99" s="32">
        <v>37442</v>
      </c>
      <c r="D99" s="33">
        <v>300</v>
      </c>
      <c r="E99" s="32">
        <v>420</v>
      </c>
      <c r="F99" s="33">
        <v>1275</v>
      </c>
      <c r="G99" s="32">
        <v>10945</v>
      </c>
      <c r="H99" s="33" t="s">
        <v>193</v>
      </c>
      <c r="I99" s="32">
        <v>83</v>
      </c>
      <c r="J99" s="38">
        <v>5798</v>
      </c>
      <c r="K99" s="9" t="s">
        <v>100</v>
      </c>
      <c r="L99" s="10"/>
      <c r="M99" s="10"/>
      <c r="N99" s="7"/>
    </row>
    <row r="100" spans="1:14">
      <c r="A100" s="8" t="s">
        <v>184</v>
      </c>
      <c r="B100" s="37" t="s">
        <v>193</v>
      </c>
      <c r="C100" s="32">
        <v>9850</v>
      </c>
      <c r="D100" s="33">
        <v>5</v>
      </c>
      <c r="E100" s="32">
        <v>624</v>
      </c>
      <c r="F100" s="33">
        <v>55</v>
      </c>
      <c r="G100" s="32">
        <v>550</v>
      </c>
      <c r="H100" s="33" t="s">
        <v>193</v>
      </c>
      <c r="I100" s="32">
        <v>5</v>
      </c>
      <c r="J100" s="38">
        <v>1213</v>
      </c>
      <c r="K100" s="9" t="s">
        <v>101</v>
      </c>
      <c r="L100" s="10"/>
      <c r="M100" s="10"/>
      <c r="N100" s="7"/>
    </row>
    <row r="101" spans="1:14">
      <c r="A101" s="8" t="s">
        <v>185</v>
      </c>
      <c r="B101" s="35">
        <v>133823</v>
      </c>
      <c r="C101" s="32">
        <v>24789</v>
      </c>
      <c r="D101" s="31" t="s">
        <v>193</v>
      </c>
      <c r="E101" s="32">
        <v>123</v>
      </c>
      <c r="F101" s="31" t="s">
        <v>193</v>
      </c>
      <c r="G101" s="32">
        <v>6520</v>
      </c>
      <c r="H101" s="31">
        <v>90</v>
      </c>
      <c r="I101" s="34" t="s">
        <v>193</v>
      </c>
      <c r="J101" s="36">
        <v>23633</v>
      </c>
      <c r="K101" s="9" t="s">
        <v>102</v>
      </c>
      <c r="L101" s="10"/>
      <c r="M101" s="10"/>
      <c r="N101" s="7"/>
    </row>
    <row r="102" spans="1:14">
      <c r="A102" s="8" t="s">
        <v>186</v>
      </c>
      <c r="B102" s="37" t="s">
        <v>193</v>
      </c>
      <c r="C102" s="32">
        <v>8600</v>
      </c>
      <c r="D102" s="33">
        <v>10</v>
      </c>
      <c r="E102" s="32">
        <v>140</v>
      </c>
      <c r="F102" s="33" t="s">
        <v>193</v>
      </c>
      <c r="G102" s="32">
        <v>4100</v>
      </c>
      <c r="H102" s="33" t="s">
        <v>193</v>
      </c>
      <c r="I102" s="34" t="s">
        <v>193</v>
      </c>
      <c r="J102" s="38">
        <v>2690</v>
      </c>
      <c r="K102" s="9" t="s">
        <v>103</v>
      </c>
      <c r="L102" s="10"/>
      <c r="M102" s="10"/>
      <c r="N102" s="7"/>
    </row>
    <row r="103" spans="1:14">
      <c r="A103" s="82" t="s">
        <v>104</v>
      </c>
      <c r="B103" s="84">
        <f t="shared" ref="B103:J103" si="13">SUM(B105:B108)</f>
        <v>396370</v>
      </c>
      <c r="C103" s="85">
        <f t="shared" si="13"/>
        <v>534279</v>
      </c>
      <c r="D103" s="85">
        <f t="shared" si="13"/>
        <v>2479</v>
      </c>
      <c r="E103" s="85">
        <f t="shared" si="13"/>
        <v>3216</v>
      </c>
      <c r="F103" s="85">
        <f t="shared" si="13"/>
        <v>6768</v>
      </c>
      <c r="G103" s="85">
        <f t="shared" si="13"/>
        <v>581987</v>
      </c>
      <c r="H103" s="85">
        <f t="shared" si="13"/>
        <v>524</v>
      </c>
      <c r="I103" s="85">
        <f t="shared" si="13"/>
        <v>28375</v>
      </c>
      <c r="J103" s="81">
        <f t="shared" si="13"/>
        <v>208920</v>
      </c>
      <c r="K103" s="77" t="s">
        <v>105</v>
      </c>
      <c r="L103" s="77"/>
      <c r="M103" s="77"/>
      <c r="N103" s="7"/>
    </row>
    <row r="104" spans="1:14">
      <c r="A104" s="82"/>
      <c r="B104" s="84"/>
      <c r="C104" s="85"/>
      <c r="D104" s="85"/>
      <c r="E104" s="85"/>
      <c r="F104" s="85"/>
      <c r="G104" s="85"/>
      <c r="H104" s="85"/>
      <c r="I104" s="85"/>
      <c r="J104" s="81"/>
      <c r="K104" s="77"/>
      <c r="L104" s="77"/>
      <c r="M104" s="77"/>
      <c r="N104" s="7"/>
    </row>
    <row r="105" spans="1:14">
      <c r="A105" s="8" t="s">
        <v>187</v>
      </c>
      <c r="B105" s="35">
        <v>93880</v>
      </c>
      <c r="C105" s="32">
        <v>255994</v>
      </c>
      <c r="D105" s="31">
        <v>1634</v>
      </c>
      <c r="E105" s="32">
        <v>2495</v>
      </c>
      <c r="F105" s="31">
        <v>3189</v>
      </c>
      <c r="G105" s="32">
        <v>394644</v>
      </c>
      <c r="H105" s="31">
        <v>243</v>
      </c>
      <c r="I105" s="32">
        <v>27412</v>
      </c>
      <c r="J105" s="36">
        <v>97111</v>
      </c>
      <c r="K105" s="9" t="s">
        <v>106</v>
      </c>
      <c r="L105" s="10"/>
      <c r="M105" s="10"/>
      <c r="N105" s="7"/>
    </row>
    <row r="106" spans="1:14">
      <c r="A106" s="8" t="s">
        <v>188</v>
      </c>
      <c r="B106" s="37" t="s">
        <v>193</v>
      </c>
      <c r="C106" s="32">
        <v>65626</v>
      </c>
      <c r="D106" s="33" t="s">
        <v>193</v>
      </c>
      <c r="E106" s="34" t="s">
        <v>193</v>
      </c>
      <c r="F106" s="33">
        <v>1593</v>
      </c>
      <c r="G106" s="32">
        <v>49698</v>
      </c>
      <c r="H106" s="33">
        <v>98</v>
      </c>
      <c r="I106" s="32">
        <v>483</v>
      </c>
      <c r="J106" s="38">
        <v>19180</v>
      </c>
      <c r="K106" s="9" t="s">
        <v>107</v>
      </c>
      <c r="L106" s="10"/>
      <c r="M106" s="10"/>
      <c r="N106" s="7"/>
    </row>
    <row r="107" spans="1:14">
      <c r="A107" s="8" t="s">
        <v>189</v>
      </c>
      <c r="B107" s="35">
        <v>262200</v>
      </c>
      <c r="C107" s="32">
        <v>46701</v>
      </c>
      <c r="D107" s="31">
        <v>514</v>
      </c>
      <c r="E107" s="32">
        <v>306</v>
      </c>
      <c r="F107" s="31">
        <v>735</v>
      </c>
      <c r="G107" s="32">
        <v>29954</v>
      </c>
      <c r="H107" s="31">
        <v>7</v>
      </c>
      <c r="I107" s="32">
        <v>260</v>
      </c>
      <c r="J107" s="36">
        <v>26678</v>
      </c>
      <c r="K107" s="9" t="s">
        <v>108</v>
      </c>
      <c r="L107" s="10"/>
      <c r="M107" s="10"/>
      <c r="N107" s="7"/>
    </row>
    <row r="108" spans="1:14" ht="15.65" thickBot="1">
      <c r="A108" s="17" t="s">
        <v>190</v>
      </c>
      <c r="B108" s="39">
        <v>40290</v>
      </c>
      <c r="C108" s="40">
        <v>165958</v>
      </c>
      <c r="D108" s="41">
        <v>331</v>
      </c>
      <c r="E108" s="40">
        <v>415</v>
      </c>
      <c r="F108" s="41">
        <v>1251</v>
      </c>
      <c r="G108" s="40">
        <v>107691</v>
      </c>
      <c r="H108" s="41">
        <v>176</v>
      </c>
      <c r="I108" s="40">
        <v>220</v>
      </c>
      <c r="J108" s="42">
        <v>65951</v>
      </c>
      <c r="K108" s="18" t="s">
        <v>109</v>
      </c>
      <c r="L108" s="19"/>
      <c r="M108" s="19"/>
      <c r="N108" s="7"/>
    </row>
    <row r="109" spans="1:14">
      <c r="A109" s="20"/>
      <c r="J109" s="3"/>
      <c r="L109" s="86"/>
      <c r="M109" s="86"/>
    </row>
    <row r="110" spans="1:14">
      <c r="A110" s="21"/>
      <c r="J110" s="22"/>
      <c r="K110" s="21"/>
      <c r="L110" s="21"/>
      <c r="M110" s="21"/>
    </row>
    <row r="111" spans="1:14" ht="10.199999999999999" customHeight="1">
      <c r="A111" s="23"/>
      <c r="B111" s="24"/>
      <c r="C111" s="24"/>
      <c r="D111" s="24"/>
      <c r="E111" s="24"/>
      <c r="K111" s="24"/>
      <c r="L111" s="24"/>
      <c r="M111" s="24"/>
    </row>
    <row r="112" spans="1:14" ht="10.199999999999999" customHeight="1">
      <c r="A112" s="23"/>
      <c r="B112" s="24"/>
      <c r="C112" s="24"/>
      <c r="D112" s="24"/>
      <c r="E112" s="24"/>
      <c r="K112" s="24"/>
      <c r="L112" s="24"/>
      <c r="M112" s="24"/>
    </row>
    <row r="113" spans="1:13" ht="10.199999999999999" customHeight="1">
      <c r="A113" s="87"/>
      <c r="B113" s="87"/>
      <c r="C113" s="87"/>
      <c r="D113" s="87"/>
      <c r="E113" s="87"/>
      <c r="K113" s="87"/>
      <c r="L113" s="87"/>
      <c r="M113" s="87"/>
    </row>
    <row r="114" spans="1:13">
      <c r="A114" s="87"/>
      <c r="B114" s="87"/>
      <c r="C114" s="87"/>
      <c r="D114" s="87"/>
      <c r="E114" s="87"/>
      <c r="K114" s="87"/>
      <c r="L114" s="87"/>
      <c r="M114" s="87"/>
    </row>
    <row r="115" spans="1:13">
      <c r="A115" s="7"/>
    </row>
    <row r="116" spans="1:13">
      <c r="A116" s="7"/>
    </row>
    <row r="117" spans="1:13">
      <c r="A117" s="7"/>
    </row>
    <row r="118" spans="1:13">
      <c r="A118" s="7"/>
    </row>
    <row r="119" spans="1:13">
      <c r="A119" s="7"/>
    </row>
    <row r="120" spans="1:13">
      <c r="A120" s="7"/>
    </row>
    <row r="121" spans="1:13">
      <c r="A121" s="7"/>
    </row>
    <row r="122" spans="1:13">
      <c r="A122" s="7"/>
    </row>
    <row r="123" spans="1:13">
      <c r="A123" s="25"/>
    </row>
    <row r="124" spans="1:13" s="7" customFormat="1">
      <c r="A124" s="92"/>
      <c r="B124" s="92"/>
      <c r="C124" s="92"/>
      <c r="D124" s="92"/>
      <c r="E124" s="92"/>
      <c r="F124" s="92"/>
      <c r="G124" s="86"/>
      <c r="H124" s="86"/>
      <c r="I124" s="86"/>
      <c r="J124" s="86"/>
    </row>
    <row r="125" spans="1:13" s="7" customFormat="1">
      <c r="A125" s="92"/>
      <c r="B125" s="92"/>
      <c r="C125" s="92"/>
      <c r="D125" s="92"/>
      <c r="E125" s="92"/>
      <c r="F125" s="92"/>
      <c r="G125" s="86"/>
      <c r="H125" s="86"/>
      <c r="I125" s="86"/>
      <c r="J125" s="86"/>
    </row>
    <row r="126" spans="1:13" s="7" customFormat="1">
      <c r="A126" s="92"/>
      <c r="B126" s="92"/>
      <c r="C126" s="92"/>
      <c r="D126" s="92"/>
      <c r="E126" s="92"/>
      <c r="F126" s="92"/>
      <c r="G126" s="86"/>
      <c r="H126" s="86"/>
      <c r="I126" s="86"/>
      <c r="J126" s="86"/>
    </row>
    <row r="127" spans="1:13" s="7" customFormat="1">
      <c r="A127" s="26"/>
      <c r="F127" s="53"/>
      <c r="G127" s="53"/>
      <c r="H127" s="53"/>
      <c r="I127" s="53"/>
      <c r="J127" s="53"/>
    </row>
    <row r="128" spans="1:13" s="7" customFormat="1">
      <c r="A128" s="89"/>
      <c r="B128" s="90"/>
      <c r="C128" s="90"/>
      <c r="D128" s="90"/>
      <c r="E128" s="90"/>
      <c r="F128" s="90"/>
      <c r="G128" s="90"/>
      <c r="H128" s="90"/>
      <c r="I128" s="90"/>
      <c r="J128" s="90"/>
    </row>
    <row r="129" spans="1:10" s="7" customFormat="1">
      <c r="A129" s="89"/>
      <c r="B129" s="90"/>
      <c r="C129" s="90"/>
      <c r="D129" s="90"/>
      <c r="E129" s="90"/>
      <c r="F129" s="90"/>
      <c r="G129" s="90"/>
      <c r="H129" s="90"/>
      <c r="I129" s="90"/>
      <c r="J129" s="90"/>
    </row>
    <row r="130" spans="1:10" s="7" customFormat="1">
      <c r="A130" s="89"/>
      <c r="B130" s="90"/>
      <c r="C130" s="90"/>
      <c r="D130" s="90"/>
      <c r="E130" s="90"/>
      <c r="F130" s="90"/>
      <c r="G130" s="90"/>
      <c r="H130" s="90"/>
      <c r="I130" s="90"/>
      <c r="J130" s="90"/>
    </row>
    <row r="131" spans="1:10" s="7" customFormat="1">
      <c r="A131" s="89"/>
      <c r="B131" s="27"/>
      <c r="C131" s="27"/>
      <c r="D131" s="27"/>
      <c r="E131" s="27"/>
      <c r="F131" s="27"/>
      <c r="G131" s="27"/>
      <c r="H131" s="27"/>
      <c r="I131" s="27"/>
      <c r="J131" s="27"/>
    </row>
    <row r="132" spans="1:10" s="7" customFormat="1">
      <c r="A132" s="28"/>
    </row>
    <row r="133" spans="1:10" s="7" customFormat="1">
      <c r="A133" s="29"/>
    </row>
    <row r="134" spans="1:10" s="7" customFormat="1">
      <c r="A134" s="93"/>
      <c r="B134" s="91"/>
      <c r="C134" s="91"/>
      <c r="D134" s="91"/>
      <c r="E134" s="91"/>
      <c r="F134" s="91"/>
      <c r="G134" s="91"/>
      <c r="H134" s="91"/>
      <c r="I134" s="91"/>
      <c r="J134" s="91"/>
    </row>
    <row r="135" spans="1:10" s="7" customFormat="1">
      <c r="A135" s="93"/>
      <c r="B135" s="91"/>
      <c r="C135" s="91"/>
      <c r="D135" s="91"/>
      <c r="E135" s="91"/>
      <c r="F135" s="91"/>
      <c r="G135" s="91"/>
      <c r="H135" s="91"/>
      <c r="I135" s="91"/>
      <c r="J135" s="91"/>
    </row>
    <row r="136" spans="1:10" s="7" customFormat="1">
      <c r="A136" s="93"/>
      <c r="B136" s="91"/>
      <c r="C136" s="91"/>
      <c r="D136" s="91"/>
      <c r="E136" s="91"/>
      <c r="F136" s="91"/>
      <c r="G136" s="91"/>
      <c r="H136" s="91"/>
      <c r="I136" s="91"/>
      <c r="J136" s="91"/>
    </row>
    <row r="137" spans="1:10" s="7" customFormat="1">
      <c r="A137" s="29"/>
      <c r="F137" s="6"/>
      <c r="G137" s="6"/>
    </row>
    <row r="138" spans="1:10" s="7" customFormat="1">
      <c r="A138" s="29"/>
      <c r="F138" s="6"/>
      <c r="G138" s="6"/>
    </row>
    <row r="139" spans="1:10" s="7" customFormat="1">
      <c r="A139" s="29"/>
      <c r="F139" s="6"/>
      <c r="G139" s="6"/>
    </row>
    <row r="140" spans="1:10" s="7" customFormat="1">
      <c r="A140" s="29"/>
      <c r="F140" s="6"/>
      <c r="G140" s="6"/>
    </row>
    <row r="141" spans="1:10" s="7" customFormat="1">
      <c r="A141" s="29"/>
      <c r="F141" s="6"/>
      <c r="G141" s="6"/>
    </row>
    <row r="142" spans="1:10" s="7" customFormat="1">
      <c r="A142" s="29"/>
      <c r="F142" s="6"/>
      <c r="G142" s="6"/>
    </row>
    <row r="143" spans="1:10" s="7" customFormat="1">
      <c r="A143" s="93"/>
    </row>
    <row r="144" spans="1:10" s="7" customFormat="1">
      <c r="A144" s="93"/>
    </row>
    <row r="145" spans="1:7" s="7" customFormat="1">
      <c r="A145" s="29"/>
      <c r="F145" s="6"/>
      <c r="G145" s="6"/>
    </row>
    <row r="146" spans="1:7" s="7" customFormat="1">
      <c r="A146" s="29"/>
      <c r="F146" s="6"/>
      <c r="G146" s="6"/>
    </row>
    <row r="147" spans="1:7" s="7" customFormat="1">
      <c r="A147" s="29"/>
      <c r="F147" s="6"/>
      <c r="G147" s="6"/>
    </row>
    <row r="148" spans="1:7" s="7" customFormat="1">
      <c r="A148" s="29"/>
      <c r="F148" s="6"/>
      <c r="G148" s="6"/>
    </row>
    <row r="149" spans="1:7" s="7" customFormat="1">
      <c r="A149" s="29"/>
      <c r="F149" s="6"/>
      <c r="G149" s="6"/>
    </row>
    <row r="150" spans="1:7" s="7" customFormat="1">
      <c r="A150" s="29"/>
      <c r="F150" s="6"/>
      <c r="G150" s="6"/>
    </row>
    <row r="151" spans="1:7" s="7" customFormat="1">
      <c r="A151" s="29"/>
      <c r="F151" s="6"/>
      <c r="G151" s="6"/>
    </row>
    <row r="152" spans="1:7" s="7" customFormat="1">
      <c r="A152" s="29"/>
      <c r="F152" s="6"/>
      <c r="G152" s="6"/>
    </row>
    <row r="153" spans="1:7" s="7" customFormat="1">
      <c r="A153" s="29"/>
      <c r="F153" s="6"/>
      <c r="G153" s="6"/>
    </row>
    <row r="154" spans="1:7" s="7" customFormat="1">
      <c r="A154" s="29"/>
      <c r="F154" s="6"/>
      <c r="G154" s="6"/>
    </row>
    <row r="155" spans="1:7" s="7" customFormat="1">
      <c r="A155" s="29"/>
      <c r="F155" s="6"/>
      <c r="G155" s="6"/>
    </row>
    <row r="156" spans="1:7" s="7" customFormat="1">
      <c r="A156" s="88"/>
    </row>
    <row r="157" spans="1:7" s="7" customFormat="1">
      <c r="A157" s="88"/>
    </row>
    <row r="158" spans="1:7" s="7" customFormat="1">
      <c r="A158" s="29"/>
      <c r="F158" s="6"/>
      <c r="G158" s="6"/>
    </row>
    <row r="159" spans="1:7" s="7" customFormat="1">
      <c r="A159" s="29"/>
      <c r="F159" s="6"/>
      <c r="G159" s="6"/>
    </row>
    <row r="160" spans="1:7" s="7" customFormat="1">
      <c r="A160" s="29"/>
      <c r="F160" s="6"/>
      <c r="G160" s="6"/>
    </row>
    <row r="161" spans="1:7" s="7" customFormat="1">
      <c r="A161" s="29"/>
      <c r="F161" s="6"/>
      <c r="G161" s="6"/>
    </row>
    <row r="162" spans="1:7" s="7" customFormat="1">
      <c r="A162" s="88"/>
    </row>
    <row r="163" spans="1:7" s="7" customFormat="1">
      <c r="A163" s="88"/>
    </row>
    <row r="164" spans="1:7" s="7" customFormat="1">
      <c r="A164" s="29"/>
      <c r="F164" s="6"/>
      <c r="G164" s="6"/>
    </row>
    <row r="165" spans="1:7" s="7" customFormat="1">
      <c r="A165" s="29"/>
      <c r="F165" s="6"/>
      <c r="G165" s="6"/>
    </row>
    <row r="166" spans="1:7" s="7" customFormat="1">
      <c r="A166" s="29"/>
      <c r="F166" s="6"/>
      <c r="G166" s="6"/>
    </row>
    <row r="167" spans="1:7" s="7" customFormat="1">
      <c r="A167" s="29"/>
      <c r="F167" s="6"/>
      <c r="G167" s="6"/>
    </row>
    <row r="168" spans="1:7" s="7" customFormat="1">
      <c r="A168" s="29"/>
      <c r="F168" s="6"/>
      <c r="G168" s="6"/>
    </row>
    <row r="169" spans="1:7" s="7" customFormat="1">
      <c r="A169" s="88"/>
    </row>
    <row r="170" spans="1:7" s="7" customFormat="1">
      <c r="A170" s="88"/>
    </row>
    <row r="171" spans="1:7" s="7" customFormat="1">
      <c r="A171" s="29"/>
      <c r="F171" s="6"/>
      <c r="G171" s="6"/>
    </row>
    <row r="172" spans="1:7" s="7" customFormat="1">
      <c r="A172" s="29"/>
      <c r="F172" s="6"/>
      <c r="G172" s="6"/>
    </row>
    <row r="173" spans="1:7" s="7" customFormat="1">
      <c r="A173" s="29"/>
      <c r="F173" s="6"/>
      <c r="G173" s="6"/>
    </row>
    <row r="174" spans="1:7" s="7" customFormat="1">
      <c r="A174" s="29"/>
      <c r="F174" s="6"/>
      <c r="G174" s="6"/>
    </row>
    <row r="175" spans="1:7" s="7" customFormat="1">
      <c r="A175" s="29"/>
      <c r="F175" s="6"/>
      <c r="G175" s="6"/>
    </row>
    <row r="176" spans="1:7" s="7" customFormat="1">
      <c r="A176" s="88"/>
    </row>
    <row r="177" spans="1:7" s="7" customFormat="1">
      <c r="A177" s="88"/>
    </row>
    <row r="178" spans="1:7" s="7" customFormat="1">
      <c r="A178" s="29"/>
      <c r="F178" s="6"/>
      <c r="G178" s="6"/>
    </row>
    <row r="179" spans="1:7" s="7" customFormat="1">
      <c r="A179" s="29"/>
      <c r="F179" s="6"/>
      <c r="G179" s="6"/>
    </row>
    <row r="180" spans="1:7" s="7" customFormat="1">
      <c r="A180" s="29"/>
      <c r="F180" s="6"/>
      <c r="G180" s="6"/>
    </row>
    <row r="181" spans="1:7" s="7" customFormat="1">
      <c r="A181" s="29"/>
      <c r="F181" s="6"/>
      <c r="G181" s="6"/>
    </row>
    <row r="182" spans="1:7" s="7" customFormat="1">
      <c r="A182" s="29"/>
      <c r="F182" s="6"/>
      <c r="G182" s="6"/>
    </row>
    <row r="183" spans="1:7" s="7" customFormat="1">
      <c r="A183" s="88"/>
    </row>
    <row r="184" spans="1:7" s="7" customFormat="1">
      <c r="A184" s="88"/>
    </row>
    <row r="185" spans="1:7" s="7" customFormat="1">
      <c r="A185" s="29"/>
      <c r="F185" s="6"/>
      <c r="G185" s="6"/>
    </row>
    <row r="186" spans="1:7" s="7" customFormat="1">
      <c r="A186" s="29"/>
      <c r="F186" s="6"/>
      <c r="G186" s="6"/>
    </row>
    <row r="187" spans="1:7" s="7" customFormat="1">
      <c r="A187" s="29"/>
      <c r="F187" s="6"/>
      <c r="G187" s="6"/>
    </row>
    <row r="188" spans="1:7" s="7" customFormat="1">
      <c r="A188" s="88"/>
    </row>
    <row r="189" spans="1:7" s="7" customFormat="1">
      <c r="A189" s="88"/>
    </row>
    <row r="190" spans="1:7" s="7" customFormat="1">
      <c r="A190" s="29"/>
      <c r="F190" s="6"/>
      <c r="G190" s="6"/>
    </row>
    <row r="191" spans="1:7" s="7" customFormat="1">
      <c r="A191" s="29"/>
      <c r="F191" s="6"/>
      <c r="G191" s="6"/>
    </row>
    <row r="192" spans="1:7" s="7" customFormat="1">
      <c r="A192" s="29"/>
      <c r="F192" s="6"/>
      <c r="G192" s="6"/>
    </row>
    <row r="193" spans="1:7" s="7" customFormat="1">
      <c r="A193" s="29"/>
      <c r="F193" s="6"/>
      <c r="G193" s="6"/>
    </row>
    <row r="194" spans="1:7" s="7" customFormat="1">
      <c r="A194" s="29"/>
      <c r="F194" s="6"/>
      <c r="G194" s="6"/>
    </row>
    <row r="195" spans="1:7" s="7" customFormat="1">
      <c r="A195" s="88"/>
    </row>
    <row r="196" spans="1:7" s="7" customFormat="1">
      <c r="A196" s="88"/>
    </row>
    <row r="197" spans="1:7" s="7" customFormat="1">
      <c r="A197" s="29"/>
      <c r="F197" s="6"/>
      <c r="G197" s="6"/>
    </row>
    <row r="198" spans="1:7" s="7" customFormat="1">
      <c r="A198" s="29"/>
      <c r="F198" s="6"/>
      <c r="G198" s="6"/>
    </row>
    <row r="199" spans="1:7" s="7" customFormat="1">
      <c r="A199" s="29"/>
      <c r="F199" s="6"/>
      <c r="G199" s="6"/>
    </row>
    <row r="200" spans="1:7" s="7" customFormat="1">
      <c r="A200" s="29"/>
      <c r="F200" s="6"/>
      <c r="G200" s="6"/>
    </row>
    <row r="201" spans="1:7" s="7" customFormat="1">
      <c r="A201" s="29"/>
      <c r="F201" s="6"/>
      <c r="G201" s="6"/>
    </row>
    <row r="202" spans="1:7" s="7" customFormat="1">
      <c r="A202" s="29"/>
      <c r="F202" s="6"/>
      <c r="G202" s="6"/>
    </row>
    <row r="203" spans="1:7" s="7" customFormat="1">
      <c r="A203" s="29"/>
      <c r="F203" s="6"/>
      <c r="G203" s="6"/>
    </row>
    <row r="204" spans="1:7" s="7" customFormat="1">
      <c r="A204" s="29"/>
      <c r="F204" s="6"/>
      <c r="G204" s="6"/>
    </row>
    <row r="205" spans="1:7" s="7" customFormat="1">
      <c r="A205" s="88"/>
    </row>
    <row r="206" spans="1:7" s="7" customFormat="1">
      <c r="A206" s="88"/>
    </row>
    <row r="207" spans="1:7" s="7" customFormat="1">
      <c r="A207" s="29"/>
      <c r="F207" s="6"/>
      <c r="G207" s="6"/>
    </row>
    <row r="208" spans="1:7" s="7" customFormat="1">
      <c r="A208" s="29"/>
      <c r="F208" s="6"/>
      <c r="G208" s="6"/>
    </row>
    <row r="209" spans="1:7" s="7" customFormat="1">
      <c r="A209" s="29"/>
      <c r="F209" s="6"/>
      <c r="G209" s="6"/>
    </row>
    <row r="210" spans="1:7" s="7" customFormat="1">
      <c r="A210" s="29"/>
      <c r="F210" s="6"/>
      <c r="G210" s="6"/>
    </row>
    <row r="211" spans="1:7" s="7" customFormat="1">
      <c r="A211" s="29"/>
      <c r="F211" s="6"/>
      <c r="G211" s="6"/>
    </row>
    <row r="212" spans="1:7" s="7" customFormat="1">
      <c r="A212" s="88"/>
    </row>
    <row r="213" spans="1:7" s="7" customFormat="1">
      <c r="A213" s="88"/>
    </row>
    <row r="214" spans="1:7" s="7" customFormat="1">
      <c r="A214" s="29"/>
      <c r="F214" s="6"/>
      <c r="G214" s="6"/>
    </row>
    <row r="215" spans="1:7" s="7" customFormat="1">
      <c r="A215" s="29"/>
      <c r="F215" s="6"/>
      <c r="G215" s="6"/>
    </row>
    <row r="216" spans="1:7" s="7" customFormat="1">
      <c r="A216" s="29"/>
      <c r="F216" s="6"/>
      <c r="G216" s="6"/>
    </row>
    <row r="217" spans="1:7" s="7" customFormat="1">
      <c r="A217" s="29"/>
      <c r="F217" s="6"/>
      <c r="G217" s="6"/>
    </row>
    <row r="218" spans="1:7" s="7" customFormat="1">
      <c r="A218" s="29"/>
      <c r="F218" s="6"/>
      <c r="G218" s="6"/>
    </row>
    <row r="219" spans="1:7" s="7" customFormat="1">
      <c r="A219" s="29"/>
      <c r="F219" s="6"/>
      <c r="G219" s="6"/>
    </row>
    <row r="220" spans="1:7" s="7" customFormat="1">
      <c r="A220" s="29"/>
      <c r="F220" s="6"/>
      <c r="G220" s="6"/>
    </row>
    <row r="221" spans="1:7" s="7" customFormat="1">
      <c r="A221" s="29"/>
      <c r="F221" s="6"/>
      <c r="G221" s="6"/>
    </row>
    <row r="222" spans="1:7" s="7" customFormat="1">
      <c r="A222" s="29"/>
      <c r="F222" s="6"/>
      <c r="G222" s="6"/>
    </row>
    <row r="223" spans="1:7" s="7" customFormat="1">
      <c r="A223" s="29"/>
      <c r="F223" s="6"/>
      <c r="G223" s="6"/>
    </row>
    <row r="224" spans="1:7" s="7" customFormat="1">
      <c r="A224" s="29"/>
      <c r="F224" s="6"/>
      <c r="G224" s="6"/>
    </row>
    <row r="225" spans="1:7" s="7" customFormat="1">
      <c r="A225" s="29"/>
      <c r="F225" s="6"/>
      <c r="G225" s="6"/>
    </row>
    <row r="226" spans="1:7" s="7" customFormat="1">
      <c r="A226" s="29"/>
      <c r="F226" s="6"/>
      <c r="G226" s="6"/>
    </row>
    <row r="227" spans="1:7" s="7" customFormat="1">
      <c r="A227" s="88"/>
    </row>
    <row r="228" spans="1:7" s="7" customFormat="1">
      <c r="A228" s="88"/>
    </row>
    <row r="229" spans="1:7" s="7" customFormat="1">
      <c r="A229" s="29"/>
      <c r="F229" s="6"/>
      <c r="G229" s="6"/>
    </row>
    <row r="230" spans="1:7" s="7" customFormat="1">
      <c r="A230" s="29"/>
      <c r="F230" s="6"/>
      <c r="G230" s="6"/>
    </row>
    <row r="231" spans="1:7" s="7" customFormat="1">
      <c r="A231" s="29"/>
      <c r="F231" s="6"/>
      <c r="G231" s="6"/>
    </row>
    <row r="232" spans="1:7" s="7" customFormat="1">
      <c r="A232" s="29"/>
      <c r="F232" s="6"/>
      <c r="G232" s="6"/>
    </row>
    <row r="233" spans="1:7" s="7" customFormat="1">
      <c r="A233" s="29"/>
    </row>
    <row r="234" spans="1:7">
      <c r="A234" s="30"/>
    </row>
  </sheetData>
  <mergeCells count="197">
    <mergeCell ref="I134:I136"/>
    <mergeCell ref="A8:A9"/>
    <mergeCell ref="B8:B9"/>
    <mergeCell ref="C8:C9"/>
    <mergeCell ref="E8:E9"/>
    <mergeCell ref="I52:I53"/>
    <mergeCell ref="I45:I46"/>
    <mergeCell ref="J71:J72"/>
    <mergeCell ref="J88:J89"/>
    <mergeCell ref="I103:I104"/>
    <mergeCell ref="C59:C60"/>
    <mergeCell ref="D59:D60"/>
    <mergeCell ref="G45:G46"/>
    <mergeCell ref="J32:J33"/>
    <mergeCell ref="B10:B11"/>
    <mergeCell ref="A18:A19"/>
    <mergeCell ref="B18:B19"/>
    <mergeCell ref="J64:J65"/>
    <mergeCell ref="J45:J46"/>
    <mergeCell ref="J18:J19"/>
    <mergeCell ref="J10:J11"/>
    <mergeCell ref="D8:D9"/>
    <mergeCell ref="I10:I11"/>
    <mergeCell ref="A32:A33"/>
    <mergeCell ref="B32:B33"/>
    <mergeCell ref="H81:H82"/>
    <mergeCell ref="E59:E60"/>
    <mergeCell ref="F59:F60"/>
    <mergeCell ref="F38:F39"/>
    <mergeCell ref="A59:A60"/>
    <mergeCell ref="B59:B60"/>
    <mergeCell ref="H5:H7"/>
    <mergeCell ref="F103:F104"/>
    <mergeCell ref="G103:G104"/>
    <mergeCell ref="H103:H104"/>
    <mergeCell ref="H59:H60"/>
    <mergeCell ref="E38:E39"/>
    <mergeCell ref="A10:A11"/>
    <mergeCell ref="H18:H19"/>
    <mergeCell ref="D38:D39"/>
    <mergeCell ref="A45:A46"/>
    <mergeCell ref="B45:B46"/>
    <mergeCell ref="C45:C46"/>
    <mergeCell ref="D45:D46"/>
    <mergeCell ref="A52:A53"/>
    <mergeCell ref="B52:B53"/>
    <mergeCell ref="C52:C53"/>
    <mergeCell ref="D52:D53"/>
    <mergeCell ref="F134:F136"/>
    <mergeCell ref="G38:G39"/>
    <mergeCell ref="H38:H39"/>
    <mergeCell ref="A195:A196"/>
    <mergeCell ref="G59:G60"/>
    <mergeCell ref="D130:E130"/>
    <mergeCell ref="H88:H89"/>
    <mergeCell ref="A156:A157"/>
    <mergeCell ref="A162:A163"/>
    <mergeCell ref="A169:A170"/>
    <mergeCell ref="A143:A144"/>
    <mergeCell ref="A134:A136"/>
    <mergeCell ref="B134:B136"/>
    <mergeCell ref="C134:C136"/>
    <mergeCell ref="D134:D136"/>
    <mergeCell ref="E134:E136"/>
    <mergeCell ref="A103:A104"/>
    <mergeCell ref="B103:B104"/>
    <mergeCell ref="C103:C104"/>
    <mergeCell ref="D103:D104"/>
    <mergeCell ref="E103:E104"/>
    <mergeCell ref="A38:A39"/>
    <mergeCell ref="B38:B39"/>
    <mergeCell ref="C38:C39"/>
    <mergeCell ref="A227:A228"/>
    <mergeCell ref="A183:A184"/>
    <mergeCell ref="A188:A189"/>
    <mergeCell ref="H64:H65"/>
    <mergeCell ref="I64:I65"/>
    <mergeCell ref="A128:A131"/>
    <mergeCell ref="B128:E129"/>
    <mergeCell ref="F128:G130"/>
    <mergeCell ref="A205:A206"/>
    <mergeCell ref="I88:I89"/>
    <mergeCell ref="F71:F72"/>
    <mergeCell ref="G71:G72"/>
    <mergeCell ref="H71:H72"/>
    <mergeCell ref="I71:I72"/>
    <mergeCell ref="A176:A177"/>
    <mergeCell ref="G134:G136"/>
    <mergeCell ref="H134:H136"/>
    <mergeCell ref="A124:F126"/>
    <mergeCell ref="G124:J126"/>
    <mergeCell ref="H128:H130"/>
    <mergeCell ref="I128:J130"/>
    <mergeCell ref="B130:C130"/>
    <mergeCell ref="A212:A213"/>
    <mergeCell ref="J134:J136"/>
    <mergeCell ref="L109:M109"/>
    <mergeCell ref="A113:E113"/>
    <mergeCell ref="K113:M113"/>
    <mergeCell ref="A114:E114"/>
    <mergeCell ref="K114:M114"/>
    <mergeCell ref="F127:J127"/>
    <mergeCell ref="J103:J104"/>
    <mergeCell ref="K103:M104"/>
    <mergeCell ref="A81:A82"/>
    <mergeCell ref="B81:B82"/>
    <mergeCell ref="C81:C82"/>
    <mergeCell ref="D81:D82"/>
    <mergeCell ref="E81:E82"/>
    <mergeCell ref="F81:F82"/>
    <mergeCell ref="G81:G82"/>
    <mergeCell ref="I81:I82"/>
    <mergeCell ref="K81:M82"/>
    <mergeCell ref="A88:A89"/>
    <mergeCell ref="B88:B89"/>
    <mergeCell ref="C88:C89"/>
    <mergeCell ref="D88:D89"/>
    <mergeCell ref="E88:E89"/>
    <mergeCell ref="F88:F89"/>
    <mergeCell ref="G88:G89"/>
    <mergeCell ref="A64:A65"/>
    <mergeCell ref="B64:B65"/>
    <mergeCell ref="C64:C65"/>
    <mergeCell ref="D64:D65"/>
    <mergeCell ref="A71:A72"/>
    <mergeCell ref="B71:B72"/>
    <mergeCell ref="C71:C72"/>
    <mergeCell ref="D71:D72"/>
    <mergeCell ref="E71:E72"/>
    <mergeCell ref="J38:J39"/>
    <mergeCell ref="K88:M89"/>
    <mergeCell ref="J59:J60"/>
    <mergeCell ref="K59:M60"/>
    <mergeCell ref="E64:E65"/>
    <mergeCell ref="F64:F65"/>
    <mergeCell ref="G64:G65"/>
    <mergeCell ref="K64:M65"/>
    <mergeCell ref="J81:J82"/>
    <mergeCell ref="K71:M72"/>
    <mergeCell ref="K52:M53"/>
    <mergeCell ref="F52:F53"/>
    <mergeCell ref="G52:G53"/>
    <mergeCell ref="H52:H53"/>
    <mergeCell ref="F45:F46"/>
    <mergeCell ref="J52:J53"/>
    <mergeCell ref="H45:H46"/>
    <mergeCell ref="E45:E46"/>
    <mergeCell ref="K45:M46"/>
    <mergeCell ref="E52:E53"/>
    <mergeCell ref="I38:I39"/>
    <mergeCell ref="I59:I60"/>
    <mergeCell ref="A2:M2"/>
    <mergeCell ref="K38:M39"/>
    <mergeCell ref="H10:H11"/>
    <mergeCell ref="K18:M19"/>
    <mergeCell ref="C32:C33"/>
    <mergeCell ref="D32:D33"/>
    <mergeCell ref="E32:E33"/>
    <mergeCell ref="K32:M33"/>
    <mergeCell ref="F32:F33"/>
    <mergeCell ref="G32:G33"/>
    <mergeCell ref="H32:H33"/>
    <mergeCell ref="I32:I33"/>
    <mergeCell ref="C10:C11"/>
    <mergeCell ref="D10:D11"/>
    <mergeCell ref="E10:E11"/>
    <mergeCell ref="F10:F11"/>
    <mergeCell ref="G10:G11"/>
    <mergeCell ref="K10:M11"/>
    <mergeCell ref="C18:C19"/>
    <mergeCell ref="D18:D19"/>
    <mergeCell ref="E18:E19"/>
    <mergeCell ref="F18:F19"/>
    <mergeCell ref="G18:G19"/>
    <mergeCell ref="I18:I19"/>
    <mergeCell ref="A3:M3"/>
    <mergeCell ref="K8:M9"/>
    <mergeCell ref="F8:F9"/>
    <mergeCell ref="G8:G9"/>
    <mergeCell ref="H8:H9"/>
    <mergeCell ref="I8:I9"/>
    <mergeCell ref="J8:J9"/>
    <mergeCell ref="G4:J4"/>
    <mergeCell ref="A5:A7"/>
    <mergeCell ref="I5:J5"/>
    <mergeCell ref="K5:M7"/>
    <mergeCell ref="B6:B7"/>
    <mergeCell ref="K4:M4"/>
    <mergeCell ref="A4:B4"/>
    <mergeCell ref="B5:C5"/>
    <mergeCell ref="C6:C7"/>
    <mergeCell ref="J6:J7"/>
    <mergeCell ref="I6:I7"/>
    <mergeCell ref="G5:G7"/>
    <mergeCell ref="F5:F7"/>
    <mergeCell ref="D5:D7"/>
    <mergeCell ref="E5:E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2015-05-15T07:43:01Z</dcterms:created>
  <dcterms:modified xsi:type="dcterms:W3CDTF">2019-06-26T05:51:54Z</dcterms:modified>
</cp:coreProperties>
</file>