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" yWindow="144" windowWidth="15144" windowHeight="6000" firstSheet="1" activeTab="1"/>
  </bookViews>
  <sheets>
    <sheet name="ListOfValues" sheetId="2" state="hidden" r:id="rId1"/>
    <sheet name="ΠΙΝΑΚΑΣ 2(ζ)" sheetId="1" r:id="rId2"/>
  </sheets>
  <calcPr calcId="124519"/>
</workbook>
</file>

<file path=xl/calcChain.xml><?xml version="1.0" encoding="utf-8"?>
<calcChain xmlns="http://schemas.openxmlformats.org/spreadsheetml/2006/main">
  <c r="B13" i="1"/>
  <c r="G19"/>
  <c r="F19"/>
  <c r="E19"/>
  <c r="D19"/>
  <c r="C19"/>
  <c r="D28"/>
  <c r="E28"/>
  <c r="F28"/>
  <c r="G28"/>
  <c r="C28"/>
  <c r="C11"/>
  <c r="D11"/>
  <c r="E11"/>
  <c r="F11"/>
  <c r="G11"/>
  <c r="B109"/>
  <c r="B108"/>
  <c r="B107"/>
  <c r="B106"/>
  <c r="B104" s="1"/>
  <c r="B103"/>
  <c r="B102"/>
  <c r="B101"/>
  <c r="B100"/>
  <c r="B99"/>
  <c r="B98"/>
  <c r="B97"/>
  <c r="B96"/>
  <c r="B95"/>
  <c r="B94"/>
  <c r="B93"/>
  <c r="B92"/>
  <c r="B89" s="1"/>
  <c r="B91"/>
  <c r="B88"/>
  <c r="B87"/>
  <c r="B86"/>
  <c r="B85"/>
  <c r="B84"/>
  <c r="B82" s="1"/>
  <c r="B81"/>
  <c r="B80"/>
  <c r="B79"/>
  <c r="B78"/>
  <c r="B77"/>
  <c r="B76"/>
  <c r="B75"/>
  <c r="B74"/>
  <c r="B72" s="1"/>
  <c r="B71"/>
  <c r="B70"/>
  <c r="B69"/>
  <c r="B68"/>
  <c r="B67"/>
  <c r="B65" s="1"/>
  <c r="B64"/>
  <c r="B63"/>
  <c r="B62"/>
  <c r="B60" s="1"/>
  <c r="B59"/>
  <c r="B58"/>
  <c r="B57"/>
  <c r="B56"/>
  <c r="B55"/>
  <c r="B53" s="1"/>
  <c r="B52"/>
  <c r="B51"/>
  <c r="B50"/>
  <c r="B49"/>
  <c r="B48"/>
  <c r="B45"/>
  <c r="B44"/>
  <c r="B43"/>
  <c r="B42"/>
  <c r="B41"/>
  <c r="B39" s="1"/>
  <c r="B38"/>
  <c r="B37"/>
  <c r="B36"/>
  <c r="B35"/>
  <c r="B32"/>
  <c r="B31"/>
  <c r="B30"/>
  <c r="B29"/>
  <c r="B28" s="1"/>
  <c r="B27"/>
  <c r="B26"/>
  <c r="B25"/>
  <c r="B24"/>
  <c r="B23"/>
  <c r="B22"/>
  <c r="B21"/>
  <c r="B19" s="1"/>
  <c r="B14"/>
  <c r="B15"/>
  <c r="B16"/>
  <c r="B17"/>
  <c r="B18"/>
  <c r="G104"/>
  <c r="F104"/>
  <c r="E104"/>
  <c r="D104"/>
  <c r="C104"/>
  <c r="G89"/>
  <c r="F89"/>
  <c r="E89"/>
  <c r="D89"/>
  <c r="C89"/>
  <c r="G82"/>
  <c r="F82"/>
  <c r="E82"/>
  <c r="D82"/>
  <c r="C82"/>
  <c r="G72"/>
  <c r="F72"/>
  <c r="E72"/>
  <c r="D72"/>
  <c r="C72"/>
  <c r="G65"/>
  <c r="F65"/>
  <c r="E65"/>
  <c r="D65"/>
  <c r="C65"/>
  <c r="G60"/>
  <c r="F60"/>
  <c r="E60"/>
  <c r="D60"/>
  <c r="C60"/>
  <c r="G53"/>
  <c r="F53"/>
  <c r="E53"/>
  <c r="D53"/>
  <c r="C53"/>
  <c r="G46"/>
  <c r="F46"/>
  <c r="E46"/>
  <c r="D46"/>
  <c r="C46"/>
  <c r="G39"/>
  <c r="F39"/>
  <c r="E39"/>
  <c r="D39"/>
  <c r="C39"/>
  <c r="G33"/>
  <c r="F33"/>
  <c r="E33"/>
  <c r="D33"/>
  <c r="C33"/>
  <c r="B46" l="1"/>
  <c r="B33"/>
  <c r="B11"/>
  <c r="C9"/>
  <c r="G9"/>
  <c r="E9"/>
  <c r="D9"/>
  <c r="F9"/>
  <c r="B9" l="1"/>
</calcChain>
</file>

<file path=xl/sharedStrings.xml><?xml version="1.0" encoding="utf-8"?>
<sst xmlns="http://schemas.openxmlformats.org/spreadsheetml/2006/main" count="512" uniqueCount="295">
  <si>
    <t>Regions and Regional Unities (NUTS 2)</t>
  </si>
  <si>
    <t>Σύνολο Ελλάδας</t>
  </si>
  <si>
    <t>Greece Total</t>
  </si>
  <si>
    <t>Περιφέρεια Ανατολικής Μακεδονίας και Θράκης</t>
  </si>
  <si>
    <t>Region of Eastern Macedonia and Thrace</t>
  </si>
  <si>
    <t xml:space="preserve">  Ροδόπης</t>
  </si>
  <si>
    <t xml:space="preserve">  Rodopi</t>
  </si>
  <si>
    <t xml:space="preserve">  Δράμας</t>
  </si>
  <si>
    <t xml:space="preserve">  Drama</t>
  </si>
  <si>
    <t xml:space="preserve">  Έβρου</t>
  </si>
  <si>
    <t xml:space="preserve">  Evros</t>
  </si>
  <si>
    <t xml:space="preserve">  Θάσου</t>
  </si>
  <si>
    <t xml:space="preserve">  Thasos</t>
  </si>
  <si>
    <t xml:space="preserve">  Καβάλας</t>
  </si>
  <si>
    <t xml:space="preserve">  Kavala</t>
  </si>
  <si>
    <t xml:space="preserve">  Ξάνθης</t>
  </si>
  <si>
    <t xml:space="preserve">  Xanthi</t>
  </si>
  <si>
    <t>Περιφέρεια Κεντρικής Μακεδονίας</t>
  </si>
  <si>
    <t>Region of Central Macedonia</t>
  </si>
  <si>
    <t xml:space="preserve">  Θεσσαλονίκης</t>
  </si>
  <si>
    <t xml:space="preserve">  Thessaloniki</t>
  </si>
  <si>
    <t xml:space="preserve">  Ημαθίας</t>
  </si>
  <si>
    <t xml:space="preserve">  Imathia</t>
  </si>
  <si>
    <t xml:space="preserve">  Κιλκίς</t>
  </si>
  <si>
    <t xml:space="preserve">  Kilkis</t>
  </si>
  <si>
    <t xml:space="preserve">  Πέλλας</t>
  </si>
  <si>
    <t xml:space="preserve">  Pella</t>
  </si>
  <si>
    <t xml:space="preserve">  Πιερίας</t>
  </si>
  <si>
    <t xml:space="preserve">  Pieria</t>
  </si>
  <si>
    <t xml:space="preserve">  Σερρών</t>
  </si>
  <si>
    <t xml:space="preserve">  Serres</t>
  </si>
  <si>
    <t xml:space="preserve">  Χαλκιδικής</t>
  </si>
  <si>
    <t xml:space="preserve">  Chalkidiki</t>
  </si>
  <si>
    <t xml:space="preserve">  Κοζάνης</t>
  </si>
  <si>
    <t xml:space="preserve">  Kozani</t>
  </si>
  <si>
    <t xml:space="preserve">  Γρεβενών</t>
  </si>
  <si>
    <t xml:space="preserve">  Grevena</t>
  </si>
  <si>
    <t xml:space="preserve">  Καστοριάς</t>
  </si>
  <si>
    <t xml:space="preserve">  Kastoria</t>
  </si>
  <si>
    <t xml:space="preserve">  Φλώρινας</t>
  </si>
  <si>
    <t xml:space="preserve">  Florina</t>
  </si>
  <si>
    <t>Περιφέρεια Ηπείρου</t>
  </si>
  <si>
    <t>Region of Epirus</t>
  </si>
  <si>
    <t xml:space="preserve">  Ιωαννίνων</t>
  </si>
  <si>
    <t xml:space="preserve">  Ionnina</t>
  </si>
  <si>
    <t xml:space="preserve">  Άρτας</t>
  </si>
  <si>
    <t xml:space="preserve">  Arta</t>
  </si>
  <si>
    <t xml:space="preserve">  Θεσπρωτίας</t>
  </si>
  <si>
    <t xml:space="preserve">  Thesprotia</t>
  </si>
  <si>
    <t xml:space="preserve">  Πρέβεζας</t>
  </si>
  <si>
    <t xml:space="preserve">  Preveza</t>
  </si>
  <si>
    <t>Περιφέρεια Θεσσαλίας</t>
  </si>
  <si>
    <t>Region of Thessally</t>
  </si>
  <si>
    <t xml:space="preserve">  Λάρισας</t>
  </si>
  <si>
    <t xml:space="preserve">  Larissa</t>
  </si>
  <si>
    <t xml:space="preserve">  Καρδίτσας</t>
  </si>
  <si>
    <t xml:space="preserve">  Karditsa</t>
  </si>
  <si>
    <t xml:space="preserve">  Μαγνησίας</t>
  </si>
  <si>
    <t xml:space="preserve">  Magnesia</t>
  </si>
  <si>
    <t xml:space="preserve">  Σποράδων</t>
  </si>
  <si>
    <t xml:space="preserve">  Sporades Islands</t>
  </si>
  <si>
    <t xml:space="preserve">  Τρικάλων</t>
  </si>
  <si>
    <t xml:space="preserve">  Trikala</t>
  </si>
  <si>
    <t>Περιφέρεια Στερεάς Ελλάδας</t>
  </si>
  <si>
    <t>Region of Central Greece</t>
  </si>
  <si>
    <t xml:space="preserve">  Φθιώτιδας</t>
  </si>
  <si>
    <t xml:space="preserve">  Pthiotida</t>
  </si>
  <si>
    <t xml:space="preserve">  Βοιωτίας</t>
  </si>
  <si>
    <t xml:space="preserve">  Viotia</t>
  </si>
  <si>
    <t xml:space="preserve">  Εύβοιας</t>
  </si>
  <si>
    <t xml:space="preserve">  Evia</t>
  </si>
  <si>
    <t xml:space="preserve">  Ευρυτανίας</t>
  </si>
  <si>
    <t xml:space="preserve">  Evritania</t>
  </si>
  <si>
    <t xml:space="preserve">  Φωκίδας</t>
  </si>
  <si>
    <t xml:space="preserve">  Fokida</t>
  </si>
  <si>
    <t>Περιφέρεια Ιονίων Νήσων</t>
  </si>
  <si>
    <t>Region of Ionian Islands</t>
  </si>
  <si>
    <t xml:space="preserve">  Κέρκυρας</t>
  </si>
  <si>
    <t xml:space="preserve">  Corfu</t>
  </si>
  <si>
    <t xml:space="preserve">  Ζακύνθου</t>
  </si>
  <si>
    <t xml:space="preserve">  Zakynthos</t>
  </si>
  <si>
    <t xml:space="preserve">  Ιθάκης</t>
  </si>
  <si>
    <t xml:space="preserve">  Ithaka</t>
  </si>
  <si>
    <t xml:space="preserve">  Κεφαλληνίας</t>
  </si>
  <si>
    <t xml:space="preserve">  Kefallonia</t>
  </si>
  <si>
    <t xml:space="preserve">  Λευκάδας</t>
  </si>
  <si>
    <t xml:space="preserve">  Lefkada</t>
  </si>
  <si>
    <t>Περιφέρεια Δυτικής Ελλάδας</t>
  </si>
  <si>
    <t>Region of Western Greece</t>
  </si>
  <si>
    <t xml:space="preserve">  Αχαϊας</t>
  </si>
  <si>
    <t xml:space="preserve">  Achaia</t>
  </si>
  <si>
    <t xml:space="preserve">  Αιτωλ/νανίας</t>
  </si>
  <si>
    <t xml:space="preserve">  Etolia and Akarnania</t>
  </si>
  <si>
    <t xml:space="preserve">  Ηλείας</t>
  </si>
  <si>
    <t xml:space="preserve">  Ilia</t>
  </si>
  <si>
    <t>Περιφέρεια Πελοποννήσου</t>
  </si>
  <si>
    <t>Region of Peloponnese</t>
  </si>
  <si>
    <t xml:space="preserve">  Αρκαδίας</t>
  </si>
  <si>
    <t xml:space="preserve">  Arkadia</t>
  </si>
  <si>
    <t xml:space="preserve">  Αργολίδας</t>
  </si>
  <si>
    <t xml:space="preserve">  Argolida</t>
  </si>
  <si>
    <t xml:space="preserve">  Κορινθίας</t>
  </si>
  <si>
    <t xml:space="preserve">  Korinthia</t>
  </si>
  <si>
    <t xml:space="preserve">  Λακωνίας</t>
  </si>
  <si>
    <t xml:space="preserve">  Lakonia</t>
  </si>
  <si>
    <t xml:space="preserve">  Μεσσηνίας</t>
  </si>
  <si>
    <t xml:space="preserve">  Mesinia</t>
  </si>
  <si>
    <t>Περιφέρεια Αττικής</t>
  </si>
  <si>
    <t>Region of Attica</t>
  </si>
  <si>
    <t>Κεντρικού Τομέα Αθηνών</t>
  </si>
  <si>
    <t>Βορείου Τομέα Αθηνών</t>
  </si>
  <si>
    <t xml:space="preserve">  Δυτικού Τομέα Αθηνών</t>
  </si>
  <si>
    <t xml:space="preserve">  Νοτίου Τομέα Αθηνών</t>
  </si>
  <si>
    <t xml:space="preserve">  Ανατολικής Αττικής</t>
  </si>
  <si>
    <t xml:space="preserve">  Δυτικής Αττικής</t>
  </si>
  <si>
    <t xml:space="preserve">  Πειραιώς</t>
  </si>
  <si>
    <t xml:space="preserve">  Νήσων</t>
  </si>
  <si>
    <t>Περιφέρεια Βορείου Αιγαίου</t>
  </si>
  <si>
    <t>Region of Northern Aegean</t>
  </si>
  <si>
    <t xml:space="preserve">  Λέσβου</t>
  </si>
  <si>
    <t xml:space="preserve">  Lesbos</t>
  </si>
  <si>
    <t xml:space="preserve">  Ικαρίας</t>
  </si>
  <si>
    <t xml:space="preserve">  Ikaria</t>
  </si>
  <si>
    <t xml:space="preserve">  Λήμνου</t>
  </si>
  <si>
    <t xml:space="preserve">  Limnos</t>
  </si>
  <si>
    <t xml:space="preserve">  Σάμου.</t>
  </si>
  <si>
    <t xml:space="preserve">  Samos</t>
  </si>
  <si>
    <t xml:space="preserve">  Χίου</t>
  </si>
  <si>
    <t xml:space="preserve">  Chios</t>
  </si>
  <si>
    <t>Περιφέρεια Νοτίου Αιγαίου</t>
  </si>
  <si>
    <t>Region of Southern Aegean</t>
  </si>
  <si>
    <t xml:space="preserve">  Σύρου</t>
  </si>
  <si>
    <t xml:space="preserve">  Syros</t>
  </si>
  <si>
    <t xml:space="preserve">  Άνδρου</t>
  </si>
  <si>
    <t xml:space="preserve">  Andros</t>
  </si>
  <si>
    <t xml:space="preserve">  Θήρας</t>
  </si>
  <si>
    <t xml:space="preserve">  Thira</t>
  </si>
  <si>
    <t xml:space="preserve">  Καλύμνου</t>
  </si>
  <si>
    <t xml:space="preserve">  Kalimnos</t>
  </si>
  <si>
    <t xml:space="preserve">  Καρπάθου</t>
  </si>
  <si>
    <t xml:space="preserve">  Karpathos</t>
  </si>
  <si>
    <t xml:space="preserve">  Κύθνου</t>
  </si>
  <si>
    <t xml:space="preserve">  Kythnos</t>
  </si>
  <si>
    <t xml:space="preserve">  Κω</t>
  </si>
  <si>
    <t xml:space="preserve">  Kos</t>
  </si>
  <si>
    <t xml:space="preserve">  Μήλου</t>
  </si>
  <si>
    <t xml:space="preserve">  Milos</t>
  </si>
  <si>
    <t xml:space="preserve">  Μυκόνου.</t>
  </si>
  <si>
    <t xml:space="preserve">  Mykonos</t>
  </si>
  <si>
    <t xml:space="preserve">  Νάξου</t>
  </si>
  <si>
    <t xml:space="preserve">  Naxos</t>
  </si>
  <si>
    <t xml:space="preserve">  Πάρου</t>
  </si>
  <si>
    <t xml:space="preserve">  Paros</t>
  </si>
  <si>
    <t xml:space="preserve">  Ρόδου</t>
  </si>
  <si>
    <t xml:space="preserve">  Rhodes</t>
  </si>
  <si>
    <t xml:space="preserve">  Τήνου</t>
  </si>
  <si>
    <t xml:space="preserve">  Tinos</t>
  </si>
  <si>
    <t>Περιφέρεια Κρήτης</t>
  </si>
  <si>
    <t>Region of Crete</t>
  </si>
  <si>
    <t xml:space="preserve">  Ηρακλείου</t>
  </si>
  <si>
    <t xml:space="preserve">  Heraklion</t>
  </si>
  <si>
    <t xml:space="preserve">  Λασιθίου</t>
  </si>
  <si>
    <t xml:space="preserve">  Lasithi</t>
  </si>
  <si>
    <t xml:space="preserve">  Ρεθύμνης</t>
  </si>
  <si>
    <t xml:space="preserve">  Rethymno</t>
  </si>
  <si>
    <t xml:space="preserve">  Χανίων</t>
  </si>
  <si>
    <t xml:space="preserve">  Chania</t>
  </si>
  <si>
    <t>Εκτάσεις - Areas</t>
  </si>
  <si>
    <t>01</t>
  </si>
  <si>
    <t>ΑΠΟΚΕΝΤΡΩΜΕΝΗ ΔΙΟΙΚΗΣΗ ΜΑΚΕΔΟΝΙΑΣ - ΘΡΑΚΗΣ</t>
  </si>
  <si>
    <t>02</t>
  </si>
  <si>
    <t>03</t>
  </si>
  <si>
    <t>ΠΕΡΙΦΕΡΕΙΑ ΑΝΑΤΟΛΙΚΗΣ ΜΑΚΕΔΟΝΙΑΣ</t>
  </si>
  <si>
    <t>04</t>
  </si>
  <si>
    <t>ΚΑΙ ΘΡΑΚΗΣ</t>
  </si>
  <si>
    <t>05</t>
  </si>
  <si>
    <t>06</t>
  </si>
  <si>
    <t>07</t>
  </si>
  <si>
    <t>08</t>
  </si>
  <si>
    <t>09</t>
  </si>
  <si>
    <t>10</t>
  </si>
  <si>
    <t>11</t>
  </si>
  <si>
    <t>ΠΕΡΙΦΕΡΕΙΑ ΚΕΝΤΡΙΚΗΣ ΜΑΚΕΔΟΝΙΑΣ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</si>
  <si>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</si>
  <si>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</si>
  <si>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</si>
  <si>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</si>
  <si>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</si>
  <si>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</si>
  <si>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</si>
  <si>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</si>
  <si>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</si>
  <si>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ΠΕΡΙΦΕΡΕΙΑ ΗΠΕΙΡΟΥ</t>
  </si>
  <si>
    <t>21</t>
  </si>
  <si>
    <t>22</t>
  </si>
  <si>
    <t>ΑΠΟΚΕΝΤΡΩΜΕΝΗ ΔΙΟΙΚΗΣΗ ΘΕΣΣΑΛΙΑΣ - ΣΤΕΡΕΑΣ ΕΛΛΑΔΑΣ</t>
  </si>
  <si>
    <t>23</t>
  </si>
  <si>
    <t>24</t>
  </si>
  <si>
    <t>ΠΕΡΙΦΕΡΕΙΑ ΘΕΣΣΑΛΙΑΣ</t>
  </si>
  <si>
    <t>25</t>
  </si>
  <si>
    <t>26</t>
  </si>
  <si>
    <t>27</t>
  </si>
  <si>
    <t>28</t>
  </si>
  <si>
    <t>29</t>
  </si>
  <si>
    <t>ΠΕΡΙΦΕΡΕΙΑ ΣΤΕΡΕΑΣ ΕΛΛΑΔΑΣ</t>
  </si>
  <si>
    <t>30</t>
  </si>
  <si>
    <t>31</t>
  </si>
  <si>
    <t>32</t>
  </si>
  <si>
    <t>ΑΠΟΚΕΝΤΡΩΜΕΝΗ ΔΙΟΙΚΗΣΗ ΠΕΛΟΠΟΝΝΗΣΟΥ, ΔΥΤΙΚΗΣ ΕΛΛΑΔΑΣ ΚΑΙ ΙΟΝΙΟΥ</t>
  </si>
  <si>
    <t>33</t>
  </si>
  <si>
    <t>34</t>
  </si>
  <si>
    <t>ΠΕΡΙΦΕΡΕΙΑ ΙΟΝΙΩΝ ΝΗΣΩΝ</t>
  </si>
  <si>
    <t>35</t>
  </si>
  <si>
    <t>36</t>
  </si>
  <si>
    <t>37</t>
  </si>
  <si>
    <t>38</t>
  </si>
  <si>
    <t>ΠΕΡΙΦΕΡΕΙΑ ΔΥΤΙΚΗΣ ΕΛΛΑΔΑΣ</t>
  </si>
  <si>
    <t>39</t>
  </si>
  <si>
    <t>40</t>
  </si>
  <si>
    <t>41</t>
  </si>
  <si>
    <t>42</t>
  </si>
  <si>
    <t>ΠΕΡΙΦΕΡΕΙΑ ΠΕΛΟΠΟΝΝΗΣΟΥ</t>
  </si>
  <si>
    <t>43</t>
  </si>
  <si>
    <t>44</t>
  </si>
  <si>
    <t>45</t>
  </si>
  <si>
    <t xml:space="preserve">  Κεντρικού Τομέα Αθηνών</t>
  </si>
  <si>
    <t>ΑΠΟΚΕΝΤΡΩΜΕΝΗ ΔΙΟΙΚΗΣΗ ΑΤΤΙΚΗΣ</t>
  </si>
  <si>
    <t>46</t>
  </si>
  <si>
    <t xml:space="preserve"> Βορείου Τομέα Αθηνών</t>
  </si>
  <si>
    <t>47</t>
  </si>
  <si>
    <t>48</t>
  </si>
  <si>
    <t>49</t>
  </si>
  <si>
    <t>ΠΕΡΙΦΕΡΕΙΑ ΑΤΤΙΚΗΣ</t>
  </si>
  <si>
    <t>50</t>
  </si>
  <si>
    <t>51</t>
  </si>
  <si>
    <t>52</t>
  </si>
  <si>
    <t>53</t>
  </si>
  <si>
    <t>ΑΠΟΚΕΝΤΡΩΜΕΝΗ ΔΙΟΙΚΗΣΗ ΑΙΓΑΙΟΥ</t>
  </si>
  <si>
    <t>54</t>
  </si>
  <si>
    <t>55</t>
  </si>
  <si>
    <t>ΠΕΡΙΦΕΡΕΙΑ ΒΟΡΕΙΟΥ ΑΙΓΑΙΟΥ</t>
  </si>
  <si>
    <t>56</t>
  </si>
  <si>
    <t>57</t>
  </si>
  <si>
    <t>58</t>
  </si>
  <si>
    <t>59</t>
  </si>
  <si>
    <t>60</t>
  </si>
  <si>
    <t>61</t>
  </si>
  <si>
    <t>62</t>
  </si>
  <si>
    <t>63</t>
  </si>
  <si>
    <t>ΠΕΡΙΦΕΡΕΙΑ ΝΟΤΙΟΥ ΑΙΓΑΙΟΥ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</si>
  <si>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</si>
  <si>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</si>
  <si>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</si>
  <si>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</si>
  <si>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</si>
  <si>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</si>
  <si>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</si>
  <si>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</si>
  <si>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</si>
  <si>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ΑΠΟΚΕΝΤΡΩΜΕΝΗ ΔΙΟΙΚΗΣΗ ΚΡΗΤΗΣ</t>
  </si>
  <si>
    <t>73</t>
  </si>
  <si>
    <t>ΠΕΡΙΦΕΡΕΙΑ ΚΡΗΤΗΣ</t>
  </si>
  <si>
    <t>74</t>
  </si>
  <si>
    <t>99</t>
  </si>
  <si>
    <t xml:space="preserve">  Αγίου Όρους</t>
  </si>
  <si>
    <t>ΑΓΙΟ ΟΡΟΣ (ΑΥΤΟΔΙΟΙΚΗΤΟ)</t>
  </si>
  <si>
    <t>—</t>
  </si>
  <si>
    <t>Περιφέρειες και Περιφερειακές Ενότητες</t>
  </si>
  <si>
    <t>Areas in stremmas</t>
  </si>
  <si>
    <t>Εκτάσεις σε στρέμματα</t>
  </si>
  <si>
    <t>Δυτικού Τομέα Αθηνών</t>
  </si>
  <si>
    <t>Νοτίου Τομέα Αθηνών</t>
  </si>
  <si>
    <t>Ανατολικής Αττικής</t>
  </si>
  <si>
    <t>Δυτικής Αττικής</t>
  </si>
  <si>
    <t>Πειραιώς</t>
  </si>
  <si>
    <t>Νήσων</t>
  </si>
  <si>
    <t>Athens Central Section</t>
  </si>
  <si>
    <t>Athens North Section</t>
  </si>
  <si>
    <t>Athens West Section</t>
  </si>
  <si>
    <t>Athens South Section</t>
  </si>
  <si>
    <t>Eastern Attica</t>
  </si>
  <si>
    <t>Western Attica</t>
  </si>
  <si>
    <t>Pireaus</t>
  </si>
  <si>
    <t>Attica Islands</t>
  </si>
  <si>
    <t>1=εκτάσεις,  2=παραγωγή</t>
  </si>
  <si>
    <t>1=areas  2=production</t>
  </si>
  <si>
    <t>Περιφέρεια Δυτικής Μακεδονίας</t>
  </si>
  <si>
    <t>Region of Western Macedonia</t>
  </si>
  <si>
    <t xml:space="preserve"> Βρώμη
Oats</t>
  </si>
  <si>
    <t>Βίκος
Veltch</t>
  </si>
  <si>
    <t xml:space="preserve"> Σύνολο
Total</t>
  </si>
  <si>
    <t>Κριθάρι
Barley</t>
  </si>
  <si>
    <t>Λαθούρι
Veltching (Lathyrus)</t>
  </si>
  <si>
    <t>Τεχνητοί λειμώνες
Cultivated meadows</t>
  </si>
  <si>
    <t>Πίνακας 2ζ. Κτηνοτροφικά φυτά για γρασίδια. Εκτάσεις κατά Περιφέρεια και Περιφερειακή Ενότητα,  2015
Table 2g. Fodder plants for grazing. Areas by Region and Regional Unities, 2015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</si>
</sst>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1"/>
      <scheme val="minor"/>
    </font>
    <font>
      <sz val="9"/>
      <color indexed="64"/>
      <name val="Arial"/>
      <family val="2"/>
      <charset val="161"/>
    </font>
    <font>
      <sz val="10"/>
      <name val="Arial"/>
      <family val="2"/>
      <charset val="161"/>
    </font>
    <font>
      <b/>
      <sz val="9"/>
      <color indexed="64"/>
      <name val="Arial"/>
      <family val="2"/>
      <charset val="161"/>
    </font>
    <font>
      <b/>
      <sz val="10"/>
      <color indexed="64"/>
      <name val="Arial"/>
      <family val="2"/>
      <charset val="161"/>
    </font>
    <font>
      <b/>
      <sz val="10"/>
      <name val="Arial"/>
      <family val="2"/>
      <charset val="161"/>
    </font>
    <font>
      <b/>
      <sz val="9"/>
      <name val="Arial"/>
      <family val="2"/>
      <charset val="161"/>
    </font>
    <font>
      <sz val="9"/>
      <name val="Arial"/>
      <family val="2"/>
      <charset val="161"/>
    </font>
    <font>
      <sz val="10"/>
      <color indexed="64"/>
      <name val="Arial"/>
      <family val="2"/>
      <charset val="161"/>
    </font>
    <font>
      <sz val="9"/>
      <color theme="1"/>
      <name val="Calibri"/>
      <family val="2"/>
      <charset val="161"/>
      <scheme val="minor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color rgb="FF000000"/>
      <name val="Arial"/>
      <family val="2"/>
      <charset val="161"/>
    </font>
    <font>
      <sz val="9"/>
      <color theme="1"/>
      <name val="Calibri"/>
      <family val="2"/>
      <charset val="161"/>
    </font>
  </fonts>
  <fills count="1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49" fontId="1" fillId="2" borderId="2" xfId="0" applyNumberFormat="1" applyFont="1" applyFill="1" applyBorder="1"/>
    <xf numFmtId="49" fontId="1" fillId="2" borderId="3" xfId="0" applyNumberFormat="1" applyFont="1" applyFill="1" applyBorder="1" applyAlignment="1">
      <alignment horizontal="left"/>
    </xf>
    <xf numFmtId="0" fontId="2" fillId="2" borderId="3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horizontal="centerContinuous" vertical="center" wrapText="1"/>
    </xf>
    <xf numFmtId="49" fontId="3" fillId="2" borderId="3" xfId="0" applyNumberFormat="1" applyFont="1" applyFill="1" applyBorder="1" applyAlignment="1">
      <alignment vertical="center" textRotation="90"/>
    </xf>
    <xf numFmtId="0" fontId="2" fillId="2" borderId="4" xfId="0" applyNumberFormat="1" applyFont="1" applyFill="1" applyBorder="1" applyAlignment="1" applyProtection="1"/>
    <xf numFmtId="49" fontId="1" fillId="2" borderId="5" xfId="0" applyNumberFormat="1" applyFont="1" applyFill="1" applyBorder="1"/>
    <xf numFmtId="49" fontId="1" fillId="2" borderId="0" xfId="0" applyNumberFormat="1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/>
    <xf numFmtId="49" fontId="3" fillId="2" borderId="0" xfId="0" applyNumberFormat="1" applyFont="1" applyFill="1" applyBorder="1" applyAlignment="1">
      <alignment vertical="center" textRotation="90"/>
    </xf>
    <xf numFmtId="0" fontId="2" fillId="2" borderId="6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49" fontId="1" fillId="8" borderId="5" xfId="0" applyNumberFormat="1" applyFont="1" applyFill="1" applyBorder="1"/>
    <xf numFmtId="49" fontId="1" fillId="8" borderId="0" xfId="0" applyNumberFormat="1" applyFont="1" applyFill="1" applyBorder="1" applyAlignment="1">
      <alignment horizontal="left"/>
    </xf>
    <xf numFmtId="0" fontId="2" fillId="8" borderId="0" xfId="0" applyNumberFormat="1" applyFont="1" applyFill="1" applyBorder="1" applyAlignment="1" applyProtection="1"/>
    <xf numFmtId="49" fontId="3" fillId="8" borderId="0" xfId="0" applyNumberFormat="1" applyFont="1" applyFill="1" applyBorder="1"/>
    <xf numFmtId="49" fontId="3" fillId="8" borderId="0" xfId="0" applyNumberFormat="1" applyFont="1" applyFill="1" applyBorder="1" applyAlignment="1">
      <alignment vertical="center" textRotation="90"/>
    </xf>
    <xf numFmtId="0" fontId="2" fillId="8" borderId="6" xfId="0" applyNumberFormat="1" applyFont="1" applyFill="1" applyBorder="1" applyAlignment="1" applyProtection="1"/>
    <xf numFmtId="49" fontId="1" fillId="8" borderId="0" xfId="0" applyNumberFormat="1" applyFont="1" applyFill="1" applyBorder="1"/>
    <xf numFmtId="49" fontId="3" fillId="8" borderId="0" xfId="0" applyNumberFormat="1" applyFont="1" applyFill="1" applyBorder="1" applyAlignment="1">
      <alignment horizontal="left"/>
    </xf>
    <xf numFmtId="49" fontId="4" fillId="8" borderId="0" xfId="0" applyNumberFormat="1" applyFont="1" applyFill="1" applyBorder="1"/>
    <xf numFmtId="49" fontId="1" fillId="4" borderId="5" xfId="0" applyNumberFormat="1" applyFont="1" applyFill="1" applyBorder="1"/>
    <xf numFmtId="49" fontId="1" fillId="4" borderId="0" xfId="0" applyNumberFormat="1" applyFont="1" applyFill="1" applyBorder="1"/>
    <xf numFmtId="0" fontId="2" fillId="4" borderId="0" xfId="0" applyNumberFormat="1" applyFont="1" applyFill="1" applyBorder="1" applyAlignment="1" applyProtection="1"/>
    <xf numFmtId="49" fontId="3" fillId="4" borderId="0" xfId="0" applyNumberFormat="1" applyFont="1" applyFill="1" applyBorder="1"/>
    <xf numFmtId="49" fontId="3" fillId="9" borderId="0" xfId="0" applyNumberFormat="1" applyFont="1" applyFill="1" applyBorder="1" applyAlignment="1">
      <alignment vertical="center" textRotation="90"/>
    </xf>
    <xf numFmtId="0" fontId="2" fillId="4" borderId="6" xfId="0" applyNumberFormat="1" applyFont="1" applyFill="1" applyBorder="1" applyAlignment="1" applyProtection="1"/>
    <xf numFmtId="49" fontId="4" fillId="4" borderId="0" xfId="0" applyNumberFormat="1" applyFont="1" applyFill="1" applyBorder="1"/>
    <xf numFmtId="49" fontId="1" fillId="4" borderId="7" xfId="0" applyNumberFormat="1" applyFont="1" applyFill="1" applyBorder="1"/>
    <xf numFmtId="49" fontId="1" fillId="4" borderId="1" xfId="0" applyNumberFormat="1" applyFont="1" applyFill="1" applyBorder="1"/>
    <xf numFmtId="0" fontId="2" fillId="4" borderId="1" xfId="0" applyNumberFormat="1" applyFont="1" applyFill="1" applyBorder="1" applyAlignment="1" applyProtection="1"/>
    <xf numFmtId="49" fontId="3" fillId="9" borderId="1" xfId="0" applyNumberFormat="1" applyFont="1" applyFill="1" applyBorder="1" applyAlignment="1">
      <alignment vertical="center" textRotation="90"/>
    </xf>
    <xf numFmtId="0" fontId="2" fillId="4" borderId="8" xfId="0" applyNumberFormat="1" applyFont="1" applyFill="1" applyBorder="1" applyAlignment="1" applyProtection="1"/>
    <xf numFmtId="49" fontId="1" fillId="10" borderId="2" xfId="0" applyNumberFormat="1" applyFont="1" applyFill="1" applyBorder="1"/>
    <xf numFmtId="49" fontId="1" fillId="10" borderId="3" xfId="0" applyNumberFormat="1" applyFont="1" applyFill="1" applyBorder="1"/>
    <xf numFmtId="0" fontId="2" fillId="10" borderId="3" xfId="0" applyNumberFormat="1" applyFont="1" applyFill="1" applyBorder="1" applyAlignment="1" applyProtection="1"/>
    <xf numFmtId="49" fontId="3" fillId="10" borderId="3" xfId="0" applyNumberFormat="1" applyFont="1" applyFill="1" applyBorder="1"/>
    <xf numFmtId="49" fontId="3" fillId="10" borderId="3" xfId="0" applyNumberFormat="1" applyFont="1" applyFill="1" applyBorder="1" applyAlignment="1">
      <alignment vertical="center" textRotation="90"/>
    </xf>
    <xf numFmtId="0" fontId="2" fillId="10" borderId="4" xfId="0" applyNumberFormat="1" applyFont="1" applyFill="1" applyBorder="1" applyAlignment="1" applyProtection="1"/>
    <xf numFmtId="49" fontId="1" fillId="10" borderId="5" xfId="0" applyNumberFormat="1" applyFont="1" applyFill="1" applyBorder="1"/>
    <xf numFmtId="49" fontId="1" fillId="10" borderId="0" xfId="0" applyNumberFormat="1" applyFont="1" applyFill="1" applyBorder="1"/>
    <xf numFmtId="0" fontId="2" fillId="10" borderId="0" xfId="0" applyNumberFormat="1" applyFont="1" applyFill="1" applyBorder="1" applyAlignment="1" applyProtection="1"/>
    <xf numFmtId="49" fontId="3" fillId="10" borderId="0" xfId="0" applyNumberFormat="1" applyFont="1" applyFill="1" applyBorder="1" applyAlignment="1">
      <alignment vertical="center" textRotation="90"/>
    </xf>
    <xf numFmtId="0" fontId="2" fillId="10" borderId="6" xfId="0" applyNumberFormat="1" applyFont="1" applyFill="1" applyBorder="1" applyAlignment="1" applyProtection="1"/>
    <xf numFmtId="49" fontId="4" fillId="10" borderId="0" xfId="0" applyNumberFormat="1" applyFont="1" applyFill="1" applyBorder="1"/>
    <xf numFmtId="49" fontId="1" fillId="5" borderId="5" xfId="0" applyNumberFormat="1" applyFont="1" applyFill="1" applyBorder="1"/>
    <xf numFmtId="49" fontId="1" fillId="5" borderId="0" xfId="0" applyNumberFormat="1" applyFont="1" applyFill="1" applyBorder="1"/>
    <xf numFmtId="0" fontId="2" fillId="5" borderId="0" xfId="0" applyNumberFormat="1" applyFont="1" applyFill="1" applyBorder="1" applyAlignment="1" applyProtection="1"/>
    <xf numFmtId="49" fontId="3" fillId="5" borderId="0" xfId="0" applyNumberFormat="1" applyFont="1" applyFill="1" applyBorder="1"/>
    <xf numFmtId="49" fontId="3" fillId="5" borderId="0" xfId="0" applyNumberFormat="1" applyFont="1" applyFill="1" applyBorder="1" applyAlignment="1">
      <alignment vertical="center" textRotation="90"/>
    </xf>
    <xf numFmtId="0" fontId="2" fillId="5" borderId="6" xfId="0" applyNumberFormat="1" applyFont="1" applyFill="1" applyBorder="1" applyAlignment="1" applyProtection="1"/>
    <xf numFmtId="49" fontId="4" fillId="5" borderId="0" xfId="0" applyNumberFormat="1" applyFont="1" applyFill="1" applyBorder="1"/>
    <xf numFmtId="49" fontId="1" fillId="5" borderId="7" xfId="0" applyNumberFormat="1" applyFont="1" applyFill="1" applyBorder="1"/>
    <xf numFmtId="49" fontId="1" fillId="5" borderId="1" xfId="0" applyNumberFormat="1" applyFont="1" applyFill="1" applyBorder="1"/>
    <xf numFmtId="0" fontId="2" fillId="5" borderId="1" xfId="0" applyNumberFormat="1" applyFont="1" applyFill="1" applyBorder="1" applyAlignment="1" applyProtection="1"/>
    <xf numFmtId="49" fontId="3" fillId="5" borderId="1" xfId="0" applyNumberFormat="1" applyFont="1" applyFill="1" applyBorder="1" applyAlignment="1">
      <alignment vertical="center" textRotation="90"/>
    </xf>
    <xf numFmtId="0" fontId="2" fillId="5" borderId="8" xfId="0" applyNumberFormat="1" applyFont="1" applyFill="1" applyBorder="1" applyAlignment="1" applyProtection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0" fontId="2" fillId="6" borderId="3" xfId="0" applyNumberFormat="1" applyFont="1" applyFill="1" applyBorder="1" applyAlignment="1" applyProtection="1"/>
    <xf numFmtId="49" fontId="3" fillId="6" borderId="3" xfId="0" applyNumberFormat="1" applyFont="1" applyFill="1" applyBorder="1"/>
    <xf numFmtId="0" fontId="5" fillId="6" borderId="3" xfId="0" applyNumberFormat="1" applyFont="1" applyFill="1" applyBorder="1" applyAlignment="1" applyProtection="1"/>
    <xf numFmtId="49" fontId="3" fillId="6" borderId="3" xfId="0" applyNumberFormat="1" applyFont="1" applyFill="1" applyBorder="1" applyAlignment="1">
      <alignment vertical="center" textRotation="90"/>
    </xf>
    <xf numFmtId="0" fontId="5" fillId="6" borderId="4" xfId="0" applyNumberFormat="1" applyFont="1" applyFill="1" applyBorder="1" applyAlignment="1" applyProtection="1"/>
    <xf numFmtId="49" fontId="1" fillId="6" borderId="5" xfId="0" applyNumberFormat="1" applyFont="1" applyFill="1" applyBorder="1"/>
    <xf numFmtId="49" fontId="1" fillId="6" borderId="0" xfId="0" applyNumberFormat="1" applyFont="1" applyFill="1" applyBorder="1"/>
    <xf numFmtId="0" fontId="2" fillId="6" borderId="0" xfId="0" applyNumberFormat="1" applyFont="1" applyFill="1" applyBorder="1" applyAlignment="1" applyProtection="1"/>
    <xf numFmtId="49" fontId="3" fillId="6" borderId="0" xfId="0" applyNumberFormat="1" applyFont="1" applyFill="1" applyBorder="1" applyAlignment="1">
      <alignment vertical="center" textRotation="90"/>
    </xf>
    <xf numFmtId="0" fontId="2" fillId="6" borderId="6" xfId="0" applyNumberFormat="1" applyFont="1" applyFill="1" applyBorder="1" applyAlignment="1" applyProtection="1"/>
    <xf numFmtId="49" fontId="4" fillId="6" borderId="0" xfId="0" applyNumberFormat="1" applyFont="1" applyFill="1" applyBorder="1"/>
    <xf numFmtId="49" fontId="1" fillId="11" borderId="5" xfId="0" applyNumberFormat="1" applyFont="1" applyFill="1" applyBorder="1"/>
    <xf numFmtId="49" fontId="1" fillId="11" borderId="0" xfId="0" applyNumberFormat="1" applyFont="1" applyFill="1" applyBorder="1"/>
    <xf numFmtId="0" fontId="2" fillId="11" borderId="0" xfId="0" applyNumberFormat="1" applyFont="1" applyFill="1" applyBorder="1" applyAlignment="1" applyProtection="1"/>
    <xf numFmtId="49" fontId="3" fillId="11" borderId="0" xfId="0" applyNumberFormat="1" applyFont="1" applyFill="1" applyBorder="1"/>
    <xf numFmtId="49" fontId="3" fillId="11" borderId="0" xfId="0" applyNumberFormat="1" applyFont="1" applyFill="1" applyBorder="1" applyAlignment="1">
      <alignment vertical="center" textRotation="90"/>
    </xf>
    <xf numFmtId="0" fontId="2" fillId="11" borderId="6" xfId="0" applyNumberFormat="1" applyFont="1" applyFill="1" applyBorder="1" applyAlignment="1" applyProtection="1"/>
    <xf numFmtId="49" fontId="4" fillId="11" borderId="0" xfId="0" applyNumberFormat="1" applyFont="1" applyFill="1" applyBorder="1"/>
    <xf numFmtId="49" fontId="1" fillId="12" borderId="5" xfId="0" applyNumberFormat="1" applyFont="1" applyFill="1" applyBorder="1"/>
    <xf numFmtId="49" fontId="1" fillId="12" borderId="0" xfId="0" applyNumberFormat="1" applyFont="1" applyFill="1" applyBorder="1"/>
    <xf numFmtId="0" fontId="2" fillId="12" borderId="0" xfId="0" applyNumberFormat="1" applyFont="1" applyFill="1" applyBorder="1" applyAlignment="1" applyProtection="1"/>
    <xf numFmtId="49" fontId="3" fillId="12" borderId="0" xfId="0" applyNumberFormat="1" applyFont="1" applyFill="1" applyBorder="1"/>
    <xf numFmtId="0" fontId="5" fillId="12" borderId="0" xfId="0" applyNumberFormat="1" applyFont="1" applyFill="1" applyBorder="1" applyAlignment="1" applyProtection="1"/>
    <xf numFmtId="49" fontId="3" fillId="12" borderId="0" xfId="0" applyNumberFormat="1" applyFont="1" applyFill="1" applyBorder="1" applyAlignment="1">
      <alignment vertical="center" textRotation="90"/>
    </xf>
    <xf numFmtId="0" fontId="2" fillId="12" borderId="6" xfId="0" applyNumberFormat="1" applyFont="1" applyFill="1" applyBorder="1" applyAlignment="1" applyProtection="1"/>
    <xf numFmtId="49" fontId="1" fillId="12" borderId="7" xfId="0" applyNumberFormat="1" applyFont="1" applyFill="1" applyBorder="1"/>
    <xf numFmtId="49" fontId="1" fillId="12" borderId="1" xfId="0" applyNumberFormat="1" applyFont="1" applyFill="1" applyBorder="1"/>
    <xf numFmtId="0" fontId="2" fillId="12" borderId="1" xfId="0" applyNumberFormat="1" applyFont="1" applyFill="1" applyBorder="1" applyAlignment="1" applyProtection="1"/>
    <xf numFmtId="49" fontId="3" fillId="12" borderId="1" xfId="0" applyNumberFormat="1" applyFont="1" applyFill="1" applyBorder="1" applyAlignment="1">
      <alignment vertical="center" textRotation="90"/>
    </xf>
    <xf numFmtId="0" fontId="2" fillId="12" borderId="8" xfId="0" applyNumberFormat="1" applyFont="1" applyFill="1" applyBorder="1" applyAlignment="1" applyProtection="1"/>
    <xf numFmtId="0" fontId="6" fillId="6" borderId="3" xfId="0" applyNumberFormat="1" applyFont="1" applyFill="1" applyBorder="1" applyAlignment="1" applyProtection="1"/>
    <xf numFmtId="0" fontId="2" fillId="6" borderId="4" xfId="0" applyNumberFormat="1" applyFont="1" applyFill="1" applyBorder="1" applyAlignment="1" applyProtection="1"/>
    <xf numFmtId="0" fontId="5" fillId="6" borderId="0" xfId="0" applyNumberFormat="1" applyFont="1" applyFill="1" applyBorder="1" applyAlignment="1" applyProtection="1"/>
    <xf numFmtId="49" fontId="1" fillId="6" borderId="7" xfId="0" applyNumberFormat="1" applyFont="1" applyFill="1" applyBorder="1"/>
    <xf numFmtId="49" fontId="1" fillId="6" borderId="1" xfId="0" applyNumberFormat="1" applyFont="1" applyFill="1" applyBorder="1"/>
    <xf numFmtId="0" fontId="2" fillId="6" borderId="1" xfId="0" applyNumberFormat="1" applyFont="1" applyFill="1" applyBorder="1" applyAlignment="1" applyProtection="1"/>
    <xf numFmtId="0" fontId="2" fillId="6" borderId="8" xfId="0" applyNumberFormat="1" applyFont="1" applyFill="1" applyBorder="1" applyAlignment="1" applyProtection="1"/>
    <xf numFmtId="49" fontId="1" fillId="2" borderId="3" xfId="0" applyNumberFormat="1" applyFont="1" applyFill="1" applyBorder="1"/>
    <xf numFmtId="49" fontId="3" fillId="2" borderId="3" xfId="0" applyNumberFormat="1" applyFont="1" applyFill="1" applyBorder="1"/>
    <xf numFmtId="49" fontId="1" fillId="2" borderId="0" xfId="0" applyNumberFormat="1" applyFont="1" applyFill="1" applyBorder="1"/>
    <xf numFmtId="49" fontId="4" fillId="2" borderId="0" xfId="0" applyNumberFormat="1" applyFont="1" applyFill="1" applyBorder="1"/>
    <xf numFmtId="49" fontId="1" fillId="8" borderId="2" xfId="0" applyNumberFormat="1" applyFont="1" applyFill="1" applyBorder="1"/>
    <xf numFmtId="49" fontId="7" fillId="8" borderId="0" xfId="0" applyNumberFormat="1" applyFont="1" applyFill="1" applyBorder="1"/>
    <xf numFmtId="0" fontId="2" fillId="8" borderId="3" xfId="0" applyNumberFormat="1" applyFont="1" applyFill="1" applyBorder="1" applyAlignment="1" applyProtection="1"/>
    <xf numFmtId="49" fontId="3" fillId="8" borderId="3" xfId="0" applyNumberFormat="1" applyFont="1" applyFill="1" applyBorder="1"/>
    <xf numFmtId="49" fontId="1" fillId="8" borderId="3" xfId="0" applyNumberFormat="1" applyFont="1" applyFill="1" applyBorder="1"/>
    <xf numFmtId="0" fontId="2" fillId="8" borderId="4" xfId="0" applyNumberFormat="1" applyFont="1" applyFill="1" applyBorder="1" applyAlignment="1" applyProtection="1"/>
    <xf numFmtId="49" fontId="4" fillId="13" borderId="0" xfId="0" applyNumberFormat="1" applyFont="1" applyFill="1" applyBorder="1" applyAlignment="1">
      <alignment horizontal="left"/>
    </xf>
    <xf numFmtId="0" fontId="2" fillId="13" borderId="0" xfId="0" applyNumberFormat="1" applyFont="1" applyFill="1" applyBorder="1" applyAlignment="1" applyProtection="1">
      <alignment horizontal="left"/>
    </xf>
    <xf numFmtId="49" fontId="8" fillId="13" borderId="0" xfId="0" applyNumberFormat="1" applyFont="1" applyFill="1" applyBorder="1" applyAlignment="1">
      <alignment horizontal="left"/>
    </xf>
    <xf numFmtId="49" fontId="1" fillId="8" borderId="7" xfId="0" applyNumberFormat="1" applyFont="1" applyFill="1" applyBorder="1"/>
    <xf numFmtId="0" fontId="2" fillId="8" borderId="1" xfId="0" applyNumberFormat="1" applyFont="1" applyFill="1" applyBorder="1" applyAlignment="1" applyProtection="1"/>
    <xf numFmtId="49" fontId="1" fillId="8" borderId="1" xfId="0" applyNumberFormat="1" applyFont="1" applyFill="1" applyBorder="1"/>
    <xf numFmtId="0" fontId="2" fillId="8" borderId="8" xfId="0" applyNumberFormat="1" applyFont="1" applyFill="1" applyBorder="1" applyAlignment="1" applyProtection="1"/>
    <xf numFmtId="49" fontId="1" fillId="2" borderId="9" xfId="0" applyNumberFormat="1" applyFont="1" applyFill="1" applyBorder="1"/>
    <xf numFmtId="49" fontId="7" fillId="14" borderId="10" xfId="0" applyNumberFormat="1" applyFont="1" applyFill="1" applyBorder="1"/>
    <xf numFmtId="0" fontId="2" fillId="2" borderId="11" xfId="0" applyNumberFormat="1" applyFont="1" applyFill="1" applyBorder="1" applyAlignment="1" applyProtection="1"/>
    <xf numFmtId="49" fontId="4" fillId="2" borderId="11" xfId="0" applyNumberFormat="1" applyFont="1" applyFill="1" applyBorder="1"/>
    <xf numFmtId="49" fontId="1" fillId="2" borderId="11" xfId="0" applyNumberFormat="1" applyFont="1" applyFill="1" applyBorder="1"/>
    <xf numFmtId="0" fontId="2" fillId="2" borderId="12" xfId="0" applyNumberFormat="1" applyFont="1" applyFill="1" applyBorder="1" applyAlignment="1" applyProtection="1"/>
    <xf numFmtId="49" fontId="3" fillId="16" borderId="3" xfId="0" applyNumberFormat="1" applyFont="1" applyFill="1" applyBorder="1" applyAlignment="1">
      <alignment horizontal="center" vertical="center" textRotation="90"/>
    </xf>
    <xf numFmtId="49" fontId="3" fillId="16" borderId="0" xfId="0" applyNumberFormat="1" applyFont="1" applyFill="1" applyBorder="1" applyAlignment="1">
      <alignment horizontal="center" vertical="center" textRotation="90"/>
    </xf>
    <xf numFmtId="49" fontId="3" fillId="16" borderId="1" xfId="0" applyNumberFormat="1" applyFont="1" applyFill="1" applyBorder="1" applyAlignment="1">
      <alignment horizontal="center" vertical="center" textRotation="90"/>
    </xf>
    <xf numFmtId="49" fontId="3" fillId="3" borderId="3" xfId="0" applyNumberFormat="1" applyFont="1" applyFill="1" applyBorder="1" applyAlignment="1">
      <alignment horizontal="center" vertical="center" textRotation="90" wrapText="1"/>
    </xf>
    <xf numFmtId="49" fontId="3" fillId="3" borderId="0" xfId="0" applyNumberFormat="1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4" fillId="2" borderId="0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center" vertical="center" textRotation="90" wrapText="1"/>
    </xf>
    <xf numFmtId="49" fontId="3" fillId="2" borderId="0" xfId="0" applyNumberFormat="1" applyFont="1" applyFill="1" applyBorder="1" applyAlignment="1">
      <alignment horizontal="center" vertical="center" textRotation="90" wrapText="1"/>
    </xf>
    <xf numFmtId="49" fontId="3" fillId="2" borderId="1" xfId="0" applyNumberFormat="1" applyFont="1" applyFill="1" applyBorder="1" applyAlignment="1">
      <alignment horizontal="center" vertical="center" textRotation="90" wrapText="1"/>
    </xf>
    <xf numFmtId="49" fontId="3" fillId="7" borderId="3" xfId="0" applyNumberFormat="1" applyFont="1" applyFill="1" applyBorder="1" applyAlignment="1">
      <alignment horizontal="center" vertical="center" textRotation="90" wrapText="1"/>
    </xf>
    <xf numFmtId="49" fontId="3" fillId="7" borderId="0" xfId="0" applyNumberFormat="1" applyFont="1" applyFill="1" applyBorder="1" applyAlignment="1">
      <alignment horizontal="center" vertical="center" textRotation="90" wrapText="1"/>
    </xf>
    <xf numFmtId="49" fontId="3" fillId="7" borderId="1" xfId="0" applyNumberFormat="1" applyFont="1" applyFill="1" applyBorder="1" applyAlignment="1">
      <alignment horizontal="center" vertical="center" textRotation="90" wrapText="1"/>
    </xf>
    <xf numFmtId="0" fontId="9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  <xf numFmtId="0" fontId="10" fillId="0" borderId="0" xfId="0" applyFont="1" applyBorder="1" applyProtection="1"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Border="1"/>
    <xf numFmtId="0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11" fillId="0" borderId="21" xfId="0" applyNumberFormat="1" applyFont="1" applyBorder="1" applyAlignment="1" applyProtection="1">
      <alignment horizontal="left" vertical="center"/>
      <protection locked="0"/>
    </xf>
    <xf numFmtId="3" fontId="6" fillId="0" borderId="25" xfId="0" applyNumberFormat="1" applyFont="1" applyBorder="1" applyAlignment="1" applyProtection="1">
      <alignment horizontal="right" vertical="center"/>
    </xf>
    <xf numFmtId="3" fontId="6" fillId="0" borderId="19" xfId="0" applyNumberFormat="1" applyFont="1" applyBorder="1" applyAlignment="1" applyProtection="1">
      <alignment horizontal="right" vertical="center"/>
    </xf>
    <xf numFmtId="3" fontId="6" fillId="0" borderId="26" xfId="0" applyNumberFormat="1" applyFont="1" applyBorder="1" applyAlignment="1" applyProtection="1">
      <alignment horizontal="right" vertical="center"/>
    </xf>
    <xf numFmtId="0" fontId="6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3" fontId="6" fillId="0" borderId="27" xfId="0" applyNumberFormat="1" applyFont="1" applyBorder="1" applyAlignment="1" applyProtection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</xf>
    <xf numFmtId="3" fontId="6" fillId="0" borderId="23" xfId="0" applyNumberFormat="1" applyFont="1" applyBorder="1" applyAlignment="1" applyProtection="1">
      <alignment horizontal="right" vertical="center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NumberFormat="1" applyFont="1" applyAlignment="1" applyProtection="1">
      <alignment horizontal="left" vertical="center" wrapText="1" indent="1"/>
      <protection locked="0"/>
    </xf>
    <xf numFmtId="3" fontId="7" fillId="0" borderId="27" xfId="0" applyNumberFormat="1" applyFont="1" applyBorder="1" applyAlignment="1" applyProtection="1">
      <alignment horizontal="right" vertical="center"/>
      <protection locked="0"/>
    </xf>
    <xf numFmtId="3" fontId="12" fillId="0" borderId="13" xfId="0" applyNumberFormat="1" applyFont="1" applyFill="1" applyBorder="1" applyAlignment="1">
      <alignment horizontal="right" vertical="top"/>
    </xf>
    <xf numFmtId="3" fontId="12" fillId="0" borderId="23" xfId="0" applyNumberFormat="1" applyFont="1" applyFill="1" applyBorder="1" applyAlignment="1">
      <alignment horizontal="right" vertical="top"/>
    </xf>
    <xf numFmtId="0" fontId="10" fillId="0" borderId="0" xfId="0" applyFont="1" applyBorder="1" applyAlignment="1" applyProtection="1">
      <alignment horizontal="left" vertical="center" indent="1"/>
      <protection locked="0"/>
    </xf>
    <xf numFmtId="0" fontId="12" fillId="0" borderId="13" xfId="0" applyFont="1" applyFill="1" applyBorder="1" applyAlignment="1">
      <alignment horizontal="right" vertical="top"/>
    </xf>
    <xf numFmtId="0" fontId="12" fillId="0" borderId="23" xfId="0" applyFont="1" applyFill="1" applyBorder="1" applyAlignment="1">
      <alignment horizontal="right" vertical="top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 indent="1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3" fontId="6" fillId="15" borderId="27" xfId="0" applyNumberFormat="1" applyFont="1" applyFill="1" applyBorder="1" applyAlignment="1">
      <alignment horizontal="right" vertical="center" wrapText="1"/>
    </xf>
    <xf numFmtId="3" fontId="6" fillId="15" borderId="13" xfId="0" applyNumberFormat="1" applyFont="1" applyFill="1" applyBorder="1" applyAlignment="1">
      <alignment horizontal="right" vertical="center" wrapText="1"/>
    </xf>
    <xf numFmtId="3" fontId="6" fillId="15" borderId="23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 indent="1"/>
      <protection locked="0"/>
    </xf>
    <xf numFmtId="0" fontId="10" fillId="0" borderId="0" xfId="0" applyFont="1" applyBorder="1" applyAlignment="1" applyProtection="1">
      <alignment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 indent="2"/>
      <protection locked="0"/>
    </xf>
    <xf numFmtId="0" fontId="10" fillId="0" borderId="0" xfId="0" applyFont="1" applyBorder="1" applyAlignment="1" applyProtection="1">
      <alignment horizontal="left" vertical="center" wrapText="1" indent="2"/>
      <protection locked="0"/>
    </xf>
    <xf numFmtId="0" fontId="10" fillId="0" borderId="0" xfId="0" applyFont="1" applyBorder="1" applyAlignment="1" applyProtection="1">
      <alignment horizontal="left" vertical="center" wrapText="1" indent="2"/>
      <protection locked="0"/>
    </xf>
    <xf numFmtId="0" fontId="13" fillId="0" borderId="0" xfId="0" applyFont="1" applyBorder="1" applyAlignment="1">
      <alignment vertical="center"/>
    </xf>
    <xf numFmtId="49" fontId="10" fillId="0" borderId="1" xfId="0" applyNumberFormat="1" applyFont="1" applyBorder="1" applyAlignment="1" applyProtection="1">
      <alignment horizontal="left" vertical="center" wrapText="1" indent="1"/>
      <protection locked="0"/>
    </xf>
    <xf numFmtId="3" fontId="7" fillId="0" borderId="28" xfId="0" applyNumberFormat="1" applyFont="1" applyBorder="1" applyAlignment="1" applyProtection="1">
      <alignment horizontal="right" vertical="center"/>
      <protection locked="0"/>
    </xf>
    <xf numFmtId="3" fontId="12" fillId="0" borderId="29" xfId="0" applyNumberFormat="1" applyFont="1" applyFill="1" applyBorder="1" applyAlignment="1">
      <alignment horizontal="right" vertical="top"/>
    </xf>
    <xf numFmtId="0" fontId="12" fillId="0" borderId="29" xfId="0" applyFont="1" applyFill="1" applyBorder="1" applyAlignment="1">
      <alignment horizontal="right" vertical="top"/>
    </xf>
    <xf numFmtId="3" fontId="12" fillId="0" borderId="30" xfId="0" applyNumberFormat="1" applyFont="1" applyFill="1" applyBorder="1" applyAlignment="1">
      <alignment horizontal="right" vertical="top"/>
    </xf>
    <xf numFmtId="49" fontId="10" fillId="0" borderId="3" xfId="0" applyNumberFormat="1" applyFont="1" applyBorder="1" applyAlignment="1" applyProtection="1">
      <alignment horizontal="left" wrapText="1"/>
      <protection locked="0"/>
    </xf>
    <xf numFmtId="49" fontId="10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protection locked="0"/>
    </xf>
    <xf numFmtId="0" fontId="10" fillId="0" borderId="5" xfId="0" applyFont="1" applyBorder="1" applyAlignment="1" applyProtection="1">
      <alignment horizontal="left" vertical="center" indent="1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13"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  <dxf>
      <font>
        <b/>
        <i val="0"/>
      </font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showGridLines="0" topLeftCell="A31" workbookViewId="0">
      <selection activeCell="A31" sqref="A1:IV65536"/>
    </sheetView>
  </sheetViews>
  <sheetFormatPr defaultRowHeight="14.4"/>
  <cols>
    <col min="2" max="2" width="20.109375" bestFit="1" customWidth="1"/>
  </cols>
  <sheetData>
    <row r="1" spans="1:13">
      <c r="A1" s="1" t="s">
        <v>168</v>
      </c>
      <c r="B1" s="2" t="s">
        <v>5</v>
      </c>
      <c r="C1" s="3"/>
      <c r="D1" s="4"/>
      <c r="E1" s="4"/>
      <c r="F1" s="4"/>
      <c r="G1" s="4"/>
      <c r="H1" s="123" t="s">
        <v>169</v>
      </c>
      <c r="I1" s="5"/>
      <c r="J1" s="3"/>
      <c r="K1" s="3"/>
      <c r="L1" s="3"/>
      <c r="M1" s="6"/>
    </row>
    <row r="2" spans="1:13">
      <c r="A2" s="7" t="s">
        <v>170</v>
      </c>
      <c r="B2" s="8" t="s">
        <v>7</v>
      </c>
      <c r="C2" s="9"/>
      <c r="D2" s="9"/>
      <c r="E2" s="9"/>
      <c r="F2" s="9"/>
      <c r="G2" s="9"/>
      <c r="H2" s="124"/>
      <c r="I2" s="10"/>
      <c r="J2" s="9"/>
      <c r="K2" s="9"/>
      <c r="L2" s="9"/>
      <c r="M2" s="11"/>
    </row>
    <row r="3" spans="1:13">
      <c r="A3" s="7" t="s">
        <v>171</v>
      </c>
      <c r="B3" s="8" t="s">
        <v>9</v>
      </c>
      <c r="C3" s="9"/>
      <c r="D3" s="126" t="s">
        <v>172</v>
      </c>
      <c r="E3" s="126"/>
      <c r="F3" s="126"/>
      <c r="G3" s="126"/>
      <c r="H3" s="124"/>
      <c r="I3" s="10"/>
      <c r="J3" s="9"/>
      <c r="K3" s="9"/>
      <c r="L3" s="9"/>
      <c r="M3" s="11"/>
    </row>
    <row r="4" spans="1:13">
      <c r="A4" s="7" t="s">
        <v>173</v>
      </c>
      <c r="B4" s="8" t="s">
        <v>11</v>
      </c>
      <c r="C4" s="9"/>
      <c r="D4" s="12" t="s">
        <v>174</v>
      </c>
      <c r="E4" s="9"/>
      <c r="F4" s="9"/>
      <c r="G4" s="9"/>
      <c r="H4" s="124"/>
      <c r="I4" s="10"/>
      <c r="J4" s="9"/>
      <c r="K4" s="9"/>
      <c r="L4" s="9"/>
      <c r="M4" s="11"/>
    </row>
    <row r="5" spans="1:13">
      <c r="A5" s="7" t="s">
        <v>175</v>
      </c>
      <c r="B5" s="8" t="s">
        <v>13</v>
      </c>
      <c r="C5" s="9"/>
      <c r="D5" s="9"/>
      <c r="E5" s="9"/>
      <c r="F5" s="9"/>
      <c r="G5" s="9"/>
      <c r="H5" s="124"/>
      <c r="I5" s="10"/>
      <c r="J5" s="9"/>
      <c r="K5" s="9"/>
      <c r="L5" s="9"/>
      <c r="M5" s="11"/>
    </row>
    <row r="6" spans="1:13">
      <c r="A6" s="7" t="s">
        <v>176</v>
      </c>
      <c r="B6" s="8" t="s">
        <v>15</v>
      </c>
      <c r="C6" s="9"/>
      <c r="D6" s="9"/>
      <c r="E6" s="9"/>
      <c r="F6" s="9"/>
      <c r="G6" s="9"/>
      <c r="H6" s="124"/>
      <c r="I6" s="10"/>
      <c r="J6" s="9"/>
      <c r="K6" s="9"/>
      <c r="L6" s="9"/>
      <c r="M6" s="11"/>
    </row>
    <row r="7" spans="1:13">
      <c r="A7" s="13" t="s">
        <v>177</v>
      </c>
      <c r="B7" s="14" t="s">
        <v>19</v>
      </c>
      <c r="C7" s="15"/>
      <c r="D7" s="16"/>
      <c r="E7" s="15"/>
      <c r="F7" s="15"/>
      <c r="G7" s="15"/>
      <c r="H7" s="124"/>
      <c r="I7" s="17"/>
      <c r="J7" s="15"/>
      <c r="K7" s="15"/>
      <c r="L7" s="15"/>
      <c r="M7" s="18"/>
    </row>
    <row r="8" spans="1:13">
      <c r="A8" s="13" t="s">
        <v>178</v>
      </c>
      <c r="B8" s="19" t="s">
        <v>21</v>
      </c>
      <c r="C8" s="15"/>
      <c r="D8" s="15"/>
      <c r="E8" s="15"/>
      <c r="F8" s="15"/>
      <c r="G8" s="15"/>
      <c r="H8" s="124"/>
      <c r="I8" s="17"/>
      <c r="J8" s="19"/>
      <c r="K8" s="20"/>
      <c r="L8" s="15"/>
      <c r="M8" s="18"/>
    </row>
    <row r="9" spans="1:13">
      <c r="A9" s="13" t="s">
        <v>179</v>
      </c>
      <c r="B9" s="19" t="s">
        <v>23</v>
      </c>
      <c r="C9" s="15"/>
      <c r="D9" s="15"/>
      <c r="E9" s="15"/>
      <c r="F9" s="15"/>
      <c r="G9" s="15"/>
      <c r="H9" s="124"/>
      <c r="I9" s="17"/>
      <c r="J9" s="15"/>
      <c r="K9" s="15"/>
      <c r="L9" s="15"/>
      <c r="M9" s="18"/>
    </row>
    <row r="10" spans="1:13">
      <c r="A10" s="13" t="s">
        <v>180</v>
      </c>
      <c r="B10" s="19" t="s">
        <v>25</v>
      </c>
      <c r="C10" s="15"/>
      <c r="D10" s="15"/>
      <c r="E10" s="15"/>
      <c r="F10" s="15"/>
      <c r="G10" s="15"/>
      <c r="H10" s="124"/>
      <c r="I10" s="17"/>
      <c r="J10" s="15"/>
      <c r="K10" s="15"/>
      <c r="L10" s="15"/>
      <c r="M10" s="18"/>
    </row>
    <row r="11" spans="1:13">
      <c r="A11" s="13" t="s">
        <v>181</v>
      </c>
      <c r="B11" s="19" t="s">
        <v>27</v>
      </c>
      <c r="C11" s="15"/>
      <c r="D11" s="21" t="s">
        <v>182</v>
      </c>
      <c r="E11" s="15"/>
      <c r="F11" s="15"/>
      <c r="G11" s="15"/>
      <c r="H11" s="124"/>
      <c r="I11" s="17"/>
      <c r="J11" s="15"/>
      <c r="K11" s="15"/>
      <c r="L11" s="15"/>
      <c r="M11" s="18"/>
    </row>
    <row r="12" spans="1:13">
      <c r="A12" s="13" t="s">
        <v>183</v>
      </c>
      <c r="B12" s="19" t="s">
        <v>29</v>
      </c>
      <c r="C12" s="15"/>
      <c r="D12" s="15"/>
      <c r="E12" s="15"/>
      <c r="F12" s="15"/>
      <c r="G12" s="15"/>
      <c r="H12" s="124"/>
      <c r="I12" s="17"/>
      <c r="J12" s="15"/>
      <c r="K12" s="15"/>
      <c r="L12" s="15"/>
      <c r="M12" s="18"/>
    </row>
    <row r="13" spans="1:13">
      <c r="A13" s="13" t="s">
        <v>184</v>
      </c>
      <c r="B13" s="19" t="s">
        <v>31</v>
      </c>
      <c r="C13" s="15"/>
      <c r="D13" s="15"/>
      <c r="E13" s="15"/>
      <c r="F13" s="15"/>
      <c r="G13" s="15"/>
      <c r="H13" s="124"/>
      <c r="I13" s="17"/>
      <c r="J13" s="15"/>
      <c r="K13" s="15"/>
      <c r="L13" s="15"/>
      <c r="M13" s="18"/>
    </row>
    <row r="14" spans="1:13">
      <c r="A14" s="13" t="s">
        <v>185</v>
      </c>
      <c r="B14" s="19" t="s">
        <v>33</v>
      </c>
      <c r="C14" s="15"/>
      <c r="D14" s="15"/>
      <c r="E14" s="15"/>
      <c r="F14" s="15"/>
      <c r="G14" s="15"/>
      <c r="H14" s="124"/>
      <c r="I14" s="17"/>
      <c r="J14" s="15"/>
      <c r="K14" s="15"/>
      <c r="L14" s="15"/>
      <c r="M14" s="18"/>
    </row>
    <row r="15" spans="1:13">
      <c r="A15" s="13" t="s">
        <v>186</v>
      </c>
      <c r="B15" s="19" t="s">
        <v>35</v>
      </c>
      <c r="C15" s="15"/>
      <c r="D15" s="15"/>
      <c r="E15" s="15"/>
      <c r="F15" s="15"/>
      <c r="G15" s="15"/>
      <c r="H15" s="124"/>
      <c r="I15" s="17"/>
      <c r="J15" s="15"/>
      <c r="K15" s="15"/>
      <c r="L15" s="15"/>
      <c r="M15" s="18"/>
    </row>
    <row r="16" spans="1:13">
      <c r="A16" s="13" t="s">
        <v>187</v>
      </c>
      <c r="B16" s="19" t="s">
        <v>37</v>
      </c>
      <c r="C16" s="15"/>
      <c r="D16" s="15"/>
      <c r="E16" s="15"/>
      <c r="F16" s="15"/>
      <c r="G16" s="15"/>
      <c r="H16" s="124"/>
      <c r="I16" s="17"/>
      <c r="J16" s="15"/>
      <c r="K16" s="15"/>
      <c r="L16" s="15"/>
      <c r="M16" s="18"/>
    </row>
    <row r="17" spans="1:13">
      <c r="A17" s="13" t="s">
        <v>188</v>
      </c>
      <c r="B17" s="19" t="s">
        <v>39</v>
      </c>
      <c r="C17" s="15"/>
      <c r="D17" s="15"/>
      <c r="E17" s="15"/>
      <c r="F17" s="15"/>
      <c r="G17" s="15"/>
      <c r="H17" s="124"/>
      <c r="I17" s="17"/>
      <c r="J17" s="15"/>
      <c r="K17" s="15"/>
      <c r="L17" s="15"/>
      <c r="M17" s="18"/>
    </row>
    <row r="18" spans="1:13">
      <c r="A18" s="22" t="s">
        <v>189</v>
      </c>
      <c r="B18" s="23" t="s">
        <v>43</v>
      </c>
      <c r="C18" s="24"/>
      <c r="D18" s="25"/>
      <c r="E18" s="24"/>
      <c r="F18" s="24"/>
      <c r="G18" s="24"/>
      <c r="H18" s="124"/>
      <c r="I18" s="26"/>
      <c r="J18" s="23"/>
      <c r="K18" s="23"/>
      <c r="L18" s="24"/>
      <c r="M18" s="27"/>
    </row>
    <row r="19" spans="1:13">
      <c r="A19" s="22" t="s">
        <v>190</v>
      </c>
      <c r="B19" s="23" t="s">
        <v>45</v>
      </c>
      <c r="C19" s="24"/>
      <c r="D19" s="24"/>
      <c r="E19" s="24"/>
      <c r="F19" s="24"/>
      <c r="G19" s="24"/>
      <c r="H19" s="124"/>
      <c r="I19" s="26"/>
      <c r="J19" s="23"/>
      <c r="K19" s="23"/>
      <c r="L19" s="24"/>
      <c r="M19" s="27"/>
    </row>
    <row r="20" spans="1:13">
      <c r="A20" s="22" t="s">
        <v>191</v>
      </c>
      <c r="B20" s="23" t="s">
        <v>47</v>
      </c>
      <c r="C20" s="24"/>
      <c r="D20" s="28" t="s">
        <v>192</v>
      </c>
      <c r="E20" s="24"/>
      <c r="F20" s="24"/>
      <c r="G20" s="24"/>
      <c r="H20" s="124"/>
      <c r="I20" s="26"/>
      <c r="J20" s="23"/>
      <c r="K20" s="23"/>
      <c r="L20" s="24"/>
      <c r="M20" s="27"/>
    </row>
    <row r="21" spans="1:13" ht="15" thickBot="1">
      <c r="A21" s="29" t="s">
        <v>193</v>
      </c>
      <c r="B21" s="30" t="s">
        <v>49</v>
      </c>
      <c r="C21" s="31"/>
      <c r="D21" s="31"/>
      <c r="E21" s="31"/>
      <c r="F21" s="31"/>
      <c r="G21" s="31"/>
      <c r="H21" s="125"/>
      <c r="I21" s="32"/>
      <c r="J21" s="30"/>
      <c r="K21" s="30"/>
      <c r="L21" s="31"/>
      <c r="M21" s="33"/>
    </row>
    <row r="22" spans="1:13">
      <c r="A22" s="34" t="s">
        <v>194</v>
      </c>
      <c r="B22" s="35" t="s">
        <v>53</v>
      </c>
      <c r="C22" s="36"/>
      <c r="D22" s="37"/>
      <c r="E22" s="36"/>
      <c r="F22" s="36"/>
      <c r="G22" s="38"/>
      <c r="H22" s="127" t="s">
        <v>195</v>
      </c>
      <c r="I22" s="36"/>
      <c r="J22" s="35"/>
      <c r="K22" s="35"/>
      <c r="L22" s="36"/>
      <c r="M22" s="39"/>
    </row>
    <row r="23" spans="1:13">
      <c r="A23" s="40" t="s">
        <v>196</v>
      </c>
      <c r="B23" s="41" t="s">
        <v>55</v>
      </c>
      <c r="C23" s="42"/>
      <c r="D23" s="42"/>
      <c r="E23" s="42"/>
      <c r="F23" s="42"/>
      <c r="G23" s="43"/>
      <c r="H23" s="128"/>
      <c r="I23" s="42"/>
      <c r="J23" s="41"/>
      <c r="K23" s="41"/>
      <c r="L23" s="42"/>
      <c r="M23" s="44"/>
    </row>
    <row r="24" spans="1:13">
      <c r="A24" s="40" t="s">
        <v>197</v>
      </c>
      <c r="B24" s="41" t="s">
        <v>57</v>
      </c>
      <c r="C24" s="42"/>
      <c r="D24" s="45" t="s">
        <v>198</v>
      </c>
      <c r="E24" s="42"/>
      <c r="F24" s="42"/>
      <c r="G24" s="43"/>
      <c r="H24" s="128"/>
      <c r="I24" s="42"/>
      <c r="J24" s="41"/>
      <c r="K24" s="41"/>
      <c r="L24" s="42"/>
      <c r="M24" s="44"/>
    </row>
    <row r="25" spans="1:13">
      <c r="A25" s="40" t="s">
        <v>199</v>
      </c>
      <c r="B25" s="41" t="s">
        <v>59</v>
      </c>
      <c r="C25" s="42"/>
      <c r="D25" s="42"/>
      <c r="E25" s="42"/>
      <c r="F25" s="42"/>
      <c r="G25" s="43"/>
      <c r="H25" s="128"/>
      <c r="I25" s="42"/>
      <c r="J25" s="41"/>
      <c r="K25" s="41"/>
      <c r="L25" s="42"/>
      <c r="M25" s="44"/>
    </row>
    <row r="26" spans="1:13">
      <c r="A26" s="40" t="s">
        <v>200</v>
      </c>
      <c r="B26" s="41" t="s">
        <v>61</v>
      </c>
      <c r="C26" s="42"/>
      <c r="D26" s="42"/>
      <c r="E26" s="42"/>
      <c r="F26" s="42"/>
      <c r="G26" s="43"/>
      <c r="H26" s="128"/>
      <c r="I26" s="42"/>
      <c r="J26" s="41"/>
      <c r="K26" s="41"/>
      <c r="L26" s="42"/>
      <c r="M26" s="44"/>
    </row>
    <row r="27" spans="1:13">
      <c r="A27" s="46" t="s">
        <v>201</v>
      </c>
      <c r="B27" s="47" t="s">
        <v>65</v>
      </c>
      <c r="C27" s="48"/>
      <c r="D27" s="49"/>
      <c r="E27" s="48"/>
      <c r="F27" s="48"/>
      <c r="G27" s="50"/>
      <c r="H27" s="128"/>
      <c r="I27" s="48"/>
      <c r="J27" s="47"/>
      <c r="K27" s="47"/>
      <c r="L27" s="48"/>
      <c r="M27" s="51"/>
    </row>
    <row r="28" spans="1:13">
      <c r="A28" s="46" t="s">
        <v>202</v>
      </c>
      <c r="B28" s="47" t="s">
        <v>67</v>
      </c>
      <c r="C28" s="48"/>
      <c r="D28" s="48"/>
      <c r="E28" s="48"/>
      <c r="F28" s="48"/>
      <c r="G28" s="50"/>
      <c r="H28" s="128"/>
      <c r="I28" s="48"/>
      <c r="J28" s="47"/>
      <c r="K28" s="47"/>
      <c r="L28" s="48"/>
      <c r="M28" s="51"/>
    </row>
    <row r="29" spans="1:13">
      <c r="A29" s="46" t="s">
        <v>203</v>
      </c>
      <c r="B29" s="47" t="s">
        <v>69</v>
      </c>
      <c r="C29" s="48"/>
      <c r="D29" s="52" t="s">
        <v>204</v>
      </c>
      <c r="E29" s="48"/>
      <c r="F29" s="48"/>
      <c r="G29" s="50"/>
      <c r="H29" s="128"/>
      <c r="I29" s="48"/>
      <c r="J29" s="47"/>
      <c r="K29" s="47"/>
      <c r="L29" s="48"/>
      <c r="M29" s="51"/>
    </row>
    <row r="30" spans="1:13">
      <c r="A30" s="46" t="s">
        <v>205</v>
      </c>
      <c r="B30" s="47" t="s">
        <v>71</v>
      </c>
      <c r="C30" s="48"/>
      <c r="D30" s="48"/>
      <c r="E30" s="48"/>
      <c r="F30" s="48"/>
      <c r="G30" s="50"/>
      <c r="H30" s="128"/>
      <c r="I30" s="48"/>
      <c r="J30" s="47"/>
      <c r="K30" s="47"/>
      <c r="L30" s="48"/>
      <c r="M30" s="51"/>
    </row>
    <row r="31" spans="1:13" ht="15" thickBot="1">
      <c r="A31" s="53" t="s">
        <v>206</v>
      </c>
      <c r="B31" s="54" t="s">
        <v>73</v>
      </c>
      <c r="C31" s="55"/>
      <c r="D31" s="55"/>
      <c r="E31" s="55"/>
      <c r="F31" s="55"/>
      <c r="G31" s="56"/>
      <c r="H31" s="129"/>
      <c r="I31" s="55"/>
      <c r="J31" s="54"/>
      <c r="K31" s="54"/>
      <c r="L31" s="55"/>
      <c r="M31" s="57"/>
    </row>
    <row r="32" spans="1:13">
      <c r="A32" s="58" t="s">
        <v>207</v>
      </c>
      <c r="B32" s="59" t="s">
        <v>77</v>
      </c>
      <c r="C32" s="60"/>
      <c r="D32" s="61"/>
      <c r="E32" s="62"/>
      <c r="F32" s="62"/>
      <c r="G32" s="63"/>
      <c r="H32" s="130" t="s">
        <v>208</v>
      </c>
      <c r="I32" s="62"/>
      <c r="J32" s="61"/>
      <c r="K32" s="61"/>
      <c r="L32" s="62"/>
      <c r="M32" s="64"/>
    </row>
    <row r="33" spans="1:13">
      <c r="A33" s="65" t="s">
        <v>209</v>
      </c>
      <c r="B33" s="66" t="s">
        <v>79</v>
      </c>
      <c r="C33" s="67"/>
      <c r="D33" s="67"/>
      <c r="E33" s="67"/>
      <c r="F33" s="67"/>
      <c r="G33" s="68"/>
      <c r="H33" s="131"/>
      <c r="I33" s="67"/>
      <c r="J33" s="66"/>
      <c r="K33" s="66"/>
      <c r="L33" s="67"/>
      <c r="M33" s="69"/>
    </row>
    <row r="34" spans="1:13">
      <c r="A34" s="65" t="s">
        <v>210</v>
      </c>
      <c r="B34" s="66" t="s">
        <v>81</v>
      </c>
      <c r="C34" s="67"/>
      <c r="D34" s="70" t="s">
        <v>211</v>
      </c>
      <c r="E34" s="67"/>
      <c r="F34" s="67"/>
      <c r="G34" s="68"/>
      <c r="H34" s="131"/>
      <c r="I34" s="67"/>
      <c r="J34" s="66"/>
      <c r="K34" s="66"/>
      <c r="L34" s="67"/>
      <c r="M34" s="69"/>
    </row>
    <row r="35" spans="1:13">
      <c r="A35" s="65" t="s">
        <v>212</v>
      </c>
      <c r="B35" s="66" t="s">
        <v>83</v>
      </c>
      <c r="C35" s="67"/>
      <c r="D35" s="67"/>
      <c r="E35" s="67"/>
      <c r="F35" s="67"/>
      <c r="G35" s="68"/>
      <c r="H35" s="131"/>
      <c r="I35" s="67"/>
      <c r="J35" s="66"/>
      <c r="K35" s="66"/>
      <c r="L35" s="67"/>
      <c r="M35" s="69"/>
    </row>
    <row r="36" spans="1:13">
      <c r="A36" s="65" t="s">
        <v>213</v>
      </c>
      <c r="B36" s="66" t="s">
        <v>85</v>
      </c>
      <c r="C36" s="67"/>
      <c r="D36" s="67"/>
      <c r="E36" s="67"/>
      <c r="F36" s="67"/>
      <c r="G36" s="68"/>
      <c r="H36" s="131"/>
      <c r="I36" s="67"/>
      <c r="J36" s="66"/>
      <c r="K36" s="66"/>
      <c r="L36" s="67"/>
      <c r="M36" s="69"/>
    </row>
    <row r="37" spans="1:13">
      <c r="A37" s="71" t="s">
        <v>214</v>
      </c>
      <c r="B37" s="72" t="s">
        <v>89</v>
      </c>
      <c r="C37" s="73"/>
      <c r="D37" s="74"/>
      <c r="E37" s="73"/>
      <c r="F37" s="73"/>
      <c r="G37" s="75"/>
      <c r="H37" s="131"/>
      <c r="I37" s="73"/>
      <c r="J37" s="72"/>
      <c r="K37" s="72"/>
      <c r="L37" s="73"/>
      <c r="M37" s="76"/>
    </row>
    <row r="38" spans="1:13">
      <c r="A38" s="71" t="s">
        <v>215</v>
      </c>
      <c r="B38" s="72" t="s">
        <v>91</v>
      </c>
      <c r="C38" s="73"/>
      <c r="D38" s="77" t="s">
        <v>216</v>
      </c>
      <c r="E38" s="73"/>
      <c r="F38" s="73"/>
      <c r="G38" s="75"/>
      <c r="H38" s="131"/>
      <c r="I38" s="73"/>
      <c r="J38" s="72"/>
      <c r="K38" s="72"/>
      <c r="L38" s="73"/>
      <c r="M38" s="76"/>
    </row>
    <row r="39" spans="1:13">
      <c r="A39" s="71" t="s">
        <v>217</v>
      </c>
      <c r="B39" s="72" t="s">
        <v>93</v>
      </c>
      <c r="C39" s="73"/>
      <c r="D39" s="73"/>
      <c r="E39" s="73"/>
      <c r="F39" s="73"/>
      <c r="G39" s="75"/>
      <c r="H39" s="131"/>
      <c r="I39" s="73"/>
      <c r="J39" s="72"/>
      <c r="K39" s="72"/>
      <c r="L39" s="73"/>
      <c r="M39" s="76"/>
    </row>
    <row r="40" spans="1:13">
      <c r="A40" s="78" t="s">
        <v>218</v>
      </c>
      <c r="B40" s="79" t="s">
        <v>97</v>
      </c>
      <c r="C40" s="80"/>
      <c r="D40" s="81"/>
      <c r="E40" s="82"/>
      <c r="F40" s="82"/>
      <c r="G40" s="83"/>
      <c r="H40" s="131"/>
      <c r="I40" s="80"/>
      <c r="J40" s="79"/>
      <c r="K40" s="79"/>
      <c r="L40" s="80"/>
      <c r="M40" s="84"/>
    </row>
    <row r="41" spans="1:13">
      <c r="A41" s="78" t="s">
        <v>219</v>
      </c>
      <c r="B41" s="79" t="s">
        <v>99</v>
      </c>
      <c r="C41" s="80"/>
      <c r="D41" s="80"/>
      <c r="E41" s="80"/>
      <c r="F41" s="80"/>
      <c r="G41" s="83"/>
      <c r="H41" s="131"/>
      <c r="I41" s="80"/>
      <c r="J41" s="79"/>
      <c r="K41" s="79"/>
      <c r="L41" s="80"/>
      <c r="M41" s="84"/>
    </row>
    <row r="42" spans="1:13">
      <c r="A42" s="78" t="s">
        <v>220</v>
      </c>
      <c r="B42" s="79" t="s">
        <v>101</v>
      </c>
      <c r="C42" s="80"/>
      <c r="D42" s="81" t="s">
        <v>221</v>
      </c>
      <c r="E42" s="80"/>
      <c r="F42" s="80"/>
      <c r="G42" s="83"/>
      <c r="H42" s="131"/>
      <c r="I42" s="80"/>
      <c r="J42" s="79"/>
      <c r="K42" s="79"/>
      <c r="L42" s="80"/>
      <c r="M42" s="84"/>
    </row>
    <row r="43" spans="1:13">
      <c r="A43" s="78" t="s">
        <v>222</v>
      </c>
      <c r="B43" s="79" t="s">
        <v>103</v>
      </c>
      <c r="C43" s="80"/>
      <c r="D43" s="80"/>
      <c r="E43" s="80"/>
      <c r="F43" s="80"/>
      <c r="G43" s="83"/>
      <c r="H43" s="131"/>
      <c r="I43" s="80"/>
      <c r="J43" s="79"/>
      <c r="K43" s="79"/>
      <c r="L43" s="80"/>
      <c r="M43" s="84"/>
    </row>
    <row r="44" spans="1:13" ht="15" thickBot="1">
      <c r="A44" s="85" t="s">
        <v>223</v>
      </c>
      <c r="B44" s="86" t="s">
        <v>105</v>
      </c>
      <c r="C44" s="87"/>
      <c r="D44" s="87"/>
      <c r="E44" s="87"/>
      <c r="F44" s="87"/>
      <c r="G44" s="88"/>
      <c r="H44" s="132"/>
      <c r="I44" s="87"/>
      <c r="J44" s="86"/>
      <c r="K44" s="86"/>
      <c r="L44" s="87"/>
      <c r="M44" s="89"/>
    </row>
    <row r="45" spans="1:13">
      <c r="A45" s="58" t="s">
        <v>224</v>
      </c>
      <c r="B45" s="59" t="s">
        <v>225</v>
      </c>
      <c r="C45" s="60"/>
      <c r="D45" s="60"/>
      <c r="E45" s="90"/>
      <c r="F45" s="60"/>
      <c r="G45" s="60"/>
      <c r="H45" s="123" t="s">
        <v>226</v>
      </c>
      <c r="I45" s="60"/>
      <c r="J45" s="59"/>
      <c r="K45" s="59"/>
      <c r="L45" s="60"/>
      <c r="M45" s="91"/>
    </row>
    <row r="46" spans="1:13">
      <c r="A46" s="65" t="s">
        <v>227</v>
      </c>
      <c r="B46" s="66" t="s">
        <v>228</v>
      </c>
      <c r="C46" s="67"/>
      <c r="D46" s="67"/>
      <c r="E46" s="67"/>
      <c r="F46" s="67"/>
      <c r="G46" s="67"/>
      <c r="H46" s="124"/>
      <c r="I46" s="67"/>
      <c r="J46" s="66"/>
      <c r="K46" s="66"/>
      <c r="L46" s="67"/>
      <c r="M46" s="69"/>
    </row>
    <row r="47" spans="1:13">
      <c r="A47" s="65" t="s">
        <v>229</v>
      </c>
      <c r="B47" s="66" t="s">
        <v>111</v>
      </c>
      <c r="C47" s="67"/>
      <c r="D47" s="67"/>
      <c r="E47" s="67"/>
      <c r="F47" s="67"/>
      <c r="G47" s="67"/>
      <c r="H47" s="124"/>
      <c r="I47" s="67"/>
      <c r="J47" s="66"/>
      <c r="K47" s="66"/>
      <c r="L47" s="67"/>
      <c r="M47" s="69"/>
    </row>
    <row r="48" spans="1:13">
      <c r="A48" s="65" t="s">
        <v>230</v>
      </c>
      <c r="B48" s="66" t="s">
        <v>112</v>
      </c>
      <c r="C48" s="67"/>
      <c r="D48" s="67"/>
      <c r="E48" s="67"/>
      <c r="F48" s="67"/>
      <c r="G48" s="67"/>
      <c r="H48" s="124"/>
      <c r="I48" s="67"/>
      <c r="J48" s="66"/>
      <c r="K48" s="66"/>
      <c r="L48" s="67"/>
      <c r="M48" s="69"/>
    </row>
    <row r="49" spans="1:13">
      <c r="A49" s="65" t="s">
        <v>231</v>
      </c>
      <c r="B49" s="66" t="s">
        <v>113</v>
      </c>
      <c r="C49" s="67"/>
      <c r="D49" s="67"/>
      <c r="E49" s="92" t="s">
        <v>232</v>
      </c>
      <c r="F49" s="67"/>
      <c r="G49" s="67"/>
      <c r="H49" s="124"/>
      <c r="I49" s="67"/>
      <c r="J49" s="66"/>
      <c r="K49" s="66"/>
      <c r="L49" s="67"/>
      <c r="M49" s="69"/>
    </row>
    <row r="50" spans="1:13">
      <c r="A50" s="65" t="s">
        <v>233</v>
      </c>
      <c r="B50" s="66" t="s">
        <v>114</v>
      </c>
      <c r="C50" s="67"/>
      <c r="D50" s="67"/>
      <c r="E50" s="67"/>
      <c r="F50" s="67"/>
      <c r="G50" s="67"/>
      <c r="H50" s="124"/>
      <c r="I50" s="67"/>
      <c r="J50" s="66"/>
      <c r="K50" s="66"/>
      <c r="L50" s="67"/>
      <c r="M50" s="69"/>
    </row>
    <row r="51" spans="1:13">
      <c r="A51" s="65" t="s">
        <v>234</v>
      </c>
      <c r="B51" s="66" t="s">
        <v>115</v>
      </c>
      <c r="C51" s="67"/>
      <c r="D51" s="67"/>
      <c r="E51" s="67"/>
      <c r="F51" s="67"/>
      <c r="G51" s="67"/>
      <c r="H51" s="124"/>
      <c r="I51" s="67"/>
      <c r="J51" s="66"/>
      <c r="K51" s="66"/>
      <c r="L51" s="67"/>
      <c r="M51" s="69"/>
    </row>
    <row r="52" spans="1:13" ht="15" thickBot="1">
      <c r="A52" s="93" t="s">
        <v>235</v>
      </c>
      <c r="B52" s="94" t="s">
        <v>116</v>
      </c>
      <c r="C52" s="95"/>
      <c r="D52" s="95"/>
      <c r="E52" s="95"/>
      <c r="F52" s="95"/>
      <c r="G52" s="95"/>
      <c r="H52" s="125"/>
      <c r="I52" s="95"/>
      <c r="J52" s="94"/>
      <c r="K52" s="94"/>
      <c r="L52" s="95"/>
      <c r="M52" s="96"/>
    </row>
    <row r="53" spans="1:13">
      <c r="A53" s="1" t="s">
        <v>236</v>
      </c>
      <c r="B53" s="97" t="s">
        <v>119</v>
      </c>
      <c r="C53" s="3"/>
      <c r="D53" s="98"/>
      <c r="E53" s="3"/>
      <c r="F53" s="3"/>
      <c r="G53" s="3"/>
      <c r="H53" s="120" t="s">
        <v>237</v>
      </c>
      <c r="I53" s="3"/>
      <c r="J53" s="97"/>
      <c r="K53" s="97"/>
      <c r="L53" s="3"/>
      <c r="M53" s="6"/>
    </row>
    <row r="54" spans="1:13">
      <c r="A54" s="7" t="s">
        <v>238</v>
      </c>
      <c r="B54" s="99" t="s">
        <v>121</v>
      </c>
      <c r="C54" s="9"/>
      <c r="D54" s="9"/>
      <c r="E54" s="9"/>
      <c r="F54" s="9"/>
      <c r="G54" s="9"/>
      <c r="H54" s="121"/>
      <c r="I54" s="9"/>
      <c r="J54" s="99"/>
      <c r="K54" s="99"/>
      <c r="L54" s="9"/>
      <c r="M54" s="11"/>
    </row>
    <row r="55" spans="1:13">
      <c r="A55" s="7" t="s">
        <v>239</v>
      </c>
      <c r="B55" s="99" t="s">
        <v>123</v>
      </c>
      <c r="C55" s="9"/>
      <c r="D55" s="100" t="s">
        <v>240</v>
      </c>
      <c r="E55" s="9"/>
      <c r="F55" s="9"/>
      <c r="G55" s="9"/>
      <c r="H55" s="121"/>
      <c r="I55" s="9"/>
      <c r="J55" s="99"/>
      <c r="K55" s="99"/>
      <c r="L55" s="9"/>
      <c r="M55" s="11"/>
    </row>
    <row r="56" spans="1:13">
      <c r="A56" s="7" t="s">
        <v>241</v>
      </c>
      <c r="B56" s="99" t="s">
        <v>125</v>
      </c>
      <c r="C56" s="9"/>
      <c r="D56" s="9"/>
      <c r="E56" s="9"/>
      <c r="F56" s="9"/>
      <c r="G56" s="9"/>
      <c r="H56" s="121"/>
      <c r="I56" s="9"/>
      <c r="J56" s="99"/>
      <c r="K56" s="99"/>
      <c r="L56" s="9"/>
      <c r="M56" s="11"/>
    </row>
    <row r="57" spans="1:13">
      <c r="A57" s="7" t="s">
        <v>242</v>
      </c>
      <c r="B57" s="99" t="s">
        <v>127</v>
      </c>
      <c r="C57" s="9"/>
      <c r="D57" s="9"/>
      <c r="E57" s="9"/>
      <c r="F57" s="9"/>
      <c r="G57" s="9"/>
      <c r="H57" s="121"/>
      <c r="I57" s="9"/>
      <c r="J57" s="99"/>
      <c r="K57" s="99"/>
      <c r="L57" s="9"/>
      <c r="M57" s="11"/>
    </row>
    <row r="58" spans="1:13">
      <c r="A58" s="46" t="s">
        <v>243</v>
      </c>
      <c r="B58" s="47" t="s">
        <v>131</v>
      </c>
      <c r="C58" s="48"/>
      <c r="D58" s="49"/>
      <c r="E58" s="48"/>
      <c r="F58" s="48"/>
      <c r="G58" s="48"/>
      <c r="H58" s="121"/>
      <c r="I58" s="48"/>
      <c r="J58" s="47"/>
      <c r="K58" s="47"/>
      <c r="L58" s="48"/>
      <c r="M58" s="51"/>
    </row>
    <row r="59" spans="1:13">
      <c r="A59" s="46" t="s">
        <v>244</v>
      </c>
      <c r="B59" s="47" t="s">
        <v>133</v>
      </c>
      <c r="C59" s="48"/>
      <c r="D59" s="48"/>
      <c r="E59" s="48"/>
      <c r="F59" s="48"/>
      <c r="G59" s="48"/>
      <c r="H59" s="121"/>
      <c r="I59" s="48"/>
      <c r="J59" s="47"/>
      <c r="K59" s="47"/>
      <c r="L59" s="48"/>
      <c r="M59" s="51"/>
    </row>
    <row r="60" spans="1:13">
      <c r="A60" s="46" t="s">
        <v>245</v>
      </c>
      <c r="B60" s="47" t="s">
        <v>135</v>
      </c>
      <c r="C60" s="48"/>
      <c r="D60" s="48"/>
      <c r="E60" s="48"/>
      <c r="F60" s="48"/>
      <c r="G60" s="48"/>
      <c r="H60" s="121"/>
      <c r="I60" s="48"/>
      <c r="J60" s="47"/>
      <c r="K60" s="47"/>
      <c r="L60" s="48"/>
      <c r="M60" s="51"/>
    </row>
    <row r="61" spans="1:13">
      <c r="A61" s="46" t="s">
        <v>246</v>
      </c>
      <c r="B61" s="47" t="s">
        <v>137</v>
      </c>
      <c r="C61" s="48"/>
      <c r="D61" s="48"/>
      <c r="E61" s="48"/>
      <c r="F61" s="48"/>
      <c r="G61" s="48"/>
      <c r="H61" s="121"/>
      <c r="I61" s="48"/>
      <c r="J61" s="47"/>
      <c r="K61" s="47"/>
      <c r="L61" s="48"/>
      <c r="M61" s="51"/>
    </row>
    <row r="62" spans="1:13">
      <c r="A62" s="46" t="s">
        <v>247</v>
      </c>
      <c r="B62" s="47" t="s">
        <v>139</v>
      </c>
      <c r="C62" s="48"/>
      <c r="D62" s="48"/>
      <c r="E62" s="48"/>
      <c r="F62" s="48"/>
      <c r="G62" s="48"/>
      <c r="H62" s="121"/>
      <c r="I62" s="48"/>
      <c r="J62" s="47"/>
      <c r="K62" s="47"/>
      <c r="L62" s="48"/>
      <c r="M62" s="51"/>
    </row>
    <row r="63" spans="1:13">
      <c r="A63" s="46" t="s">
        <v>248</v>
      </c>
      <c r="B63" s="47" t="s">
        <v>141</v>
      </c>
      <c r="C63" s="48"/>
      <c r="D63" s="52" t="s">
        <v>249</v>
      </c>
      <c r="E63" s="48"/>
      <c r="F63" s="48"/>
      <c r="G63" s="48"/>
      <c r="H63" s="121"/>
      <c r="I63" s="48"/>
      <c r="J63" s="47"/>
      <c r="K63" s="47"/>
      <c r="L63" s="48"/>
      <c r="M63" s="51"/>
    </row>
    <row r="64" spans="1:13">
      <c r="A64" s="46" t="s">
        <v>250</v>
      </c>
      <c r="B64" s="47" t="s">
        <v>143</v>
      </c>
      <c r="C64" s="48"/>
      <c r="D64" s="48"/>
      <c r="E64" s="48"/>
      <c r="F64" s="48"/>
      <c r="G64" s="48"/>
      <c r="H64" s="121"/>
      <c r="I64" s="48"/>
      <c r="J64" s="47"/>
      <c r="K64" s="47"/>
      <c r="L64" s="48"/>
      <c r="M64" s="51"/>
    </row>
    <row r="65" spans="1:13">
      <c r="A65" s="46" t="s">
        <v>251</v>
      </c>
      <c r="B65" s="47" t="s">
        <v>145</v>
      </c>
      <c r="C65" s="48"/>
      <c r="D65" s="48"/>
      <c r="E65" s="48"/>
      <c r="F65" s="48"/>
      <c r="G65" s="48"/>
      <c r="H65" s="121"/>
      <c r="I65" s="48"/>
      <c r="J65" s="47"/>
      <c r="K65" s="47"/>
      <c r="L65" s="48"/>
      <c r="M65" s="51"/>
    </row>
    <row r="66" spans="1:13">
      <c r="A66" s="46" t="s">
        <v>252</v>
      </c>
      <c r="B66" s="47" t="s">
        <v>147</v>
      </c>
      <c r="C66" s="48"/>
      <c r="D66" s="48"/>
      <c r="E66" s="48"/>
      <c r="F66" s="48"/>
      <c r="G66" s="48"/>
      <c r="H66" s="121"/>
      <c r="I66" s="48"/>
      <c r="J66" s="47"/>
      <c r="K66" s="47"/>
      <c r="L66" s="48"/>
      <c r="M66" s="51"/>
    </row>
    <row r="67" spans="1:13">
      <c r="A67" s="46" t="s">
        <v>253</v>
      </c>
      <c r="B67" s="47" t="s">
        <v>149</v>
      </c>
      <c r="C67" s="48"/>
      <c r="D67" s="48"/>
      <c r="E67" s="48"/>
      <c r="F67" s="48"/>
      <c r="G67" s="48"/>
      <c r="H67" s="121"/>
      <c r="I67" s="48"/>
      <c r="J67" s="47"/>
      <c r="K67" s="47"/>
      <c r="L67" s="48"/>
      <c r="M67" s="51"/>
    </row>
    <row r="68" spans="1:13">
      <c r="A68" s="46" t="s">
        <v>254</v>
      </c>
      <c r="B68" s="47" t="s">
        <v>151</v>
      </c>
      <c r="C68" s="48"/>
      <c r="D68" s="48"/>
      <c r="E68" s="48"/>
      <c r="F68" s="48"/>
      <c r="G68" s="48"/>
      <c r="H68" s="121"/>
      <c r="I68" s="48"/>
      <c r="J68" s="47"/>
      <c r="K68" s="47"/>
      <c r="L68" s="48"/>
      <c r="M68" s="51"/>
    </row>
    <row r="69" spans="1:13">
      <c r="A69" s="46" t="s">
        <v>255</v>
      </c>
      <c r="B69" s="47" t="s">
        <v>153</v>
      </c>
      <c r="C69" s="48"/>
      <c r="D69" s="48"/>
      <c r="E69" s="48"/>
      <c r="F69" s="48"/>
      <c r="G69" s="48"/>
      <c r="H69" s="121"/>
      <c r="I69" s="48"/>
      <c r="J69" s="47"/>
      <c r="K69" s="47"/>
      <c r="L69" s="48"/>
      <c r="M69" s="51"/>
    </row>
    <row r="70" spans="1:13" ht="15" thickBot="1">
      <c r="A70" s="53" t="s">
        <v>256</v>
      </c>
      <c r="B70" s="54" t="s">
        <v>155</v>
      </c>
      <c r="C70" s="55"/>
      <c r="D70" s="55"/>
      <c r="E70" s="55"/>
      <c r="F70" s="55"/>
      <c r="G70" s="55"/>
      <c r="H70" s="122"/>
      <c r="I70" s="55"/>
      <c r="J70" s="54"/>
      <c r="K70" s="54"/>
      <c r="L70" s="55"/>
      <c r="M70" s="57"/>
    </row>
    <row r="71" spans="1:13">
      <c r="A71" s="101" t="s">
        <v>257</v>
      </c>
      <c r="B71" s="102" t="s">
        <v>159</v>
      </c>
      <c r="C71" s="103"/>
      <c r="D71" s="104"/>
      <c r="E71" s="103"/>
      <c r="F71" s="103"/>
      <c r="G71" s="15"/>
      <c r="H71" s="103"/>
      <c r="I71" s="103"/>
      <c r="J71" s="105"/>
      <c r="K71" s="105"/>
      <c r="L71" s="103"/>
      <c r="M71" s="106"/>
    </row>
    <row r="72" spans="1:13">
      <c r="A72" s="13" t="s">
        <v>258</v>
      </c>
      <c r="B72" s="102" t="s">
        <v>161</v>
      </c>
      <c r="C72" s="15"/>
      <c r="D72" s="15"/>
      <c r="E72" s="15"/>
      <c r="F72" s="15"/>
      <c r="G72" s="15"/>
      <c r="H72" s="107" t="s">
        <v>259</v>
      </c>
      <c r="I72" s="108"/>
      <c r="J72" s="109"/>
      <c r="K72" s="109"/>
      <c r="L72" s="15"/>
      <c r="M72" s="18"/>
    </row>
    <row r="73" spans="1:13">
      <c r="A73" s="13" t="s">
        <v>260</v>
      </c>
      <c r="B73" s="102" t="s">
        <v>163</v>
      </c>
      <c r="C73" s="15"/>
      <c r="D73" s="21" t="s">
        <v>261</v>
      </c>
      <c r="E73" s="15"/>
      <c r="F73" s="20"/>
      <c r="G73" s="15"/>
      <c r="H73" s="15"/>
      <c r="I73" s="15"/>
      <c r="J73" s="19"/>
      <c r="K73" s="19"/>
      <c r="L73" s="15"/>
      <c r="M73" s="18"/>
    </row>
    <row r="74" spans="1:13" ht="15" thickBot="1">
      <c r="A74" s="110" t="s">
        <v>262</v>
      </c>
      <c r="B74" s="102" t="s">
        <v>165</v>
      </c>
      <c r="C74" s="111"/>
      <c r="D74" s="111"/>
      <c r="E74" s="111"/>
      <c r="F74" s="111"/>
      <c r="G74" s="111"/>
      <c r="H74" s="111"/>
      <c r="I74" s="111"/>
      <c r="J74" s="112"/>
      <c r="K74" s="112"/>
      <c r="L74" s="111"/>
      <c r="M74" s="113"/>
    </row>
    <row r="75" spans="1:13" ht="15" thickBot="1">
      <c r="A75" s="114" t="s">
        <v>263</v>
      </c>
      <c r="B75" s="115" t="s">
        <v>264</v>
      </c>
      <c r="C75" s="116"/>
      <c r="D75" s="117" t="s">
        <v>265</v>
      </c>
      <c r="E75" s="116"/>
      <c r="F75" s="116"/>
      <c r="G75" s="116"/>
      <c r="H75" s="116"/>
      <c r="I75" s="116"/>
      <c r="J75" s="118"/>
      <c r="K75" s="118"/>
      <c r="L75" s="116"/>
      <c r="M75" s="119"/>
    </row>
  </sheetData>
  <mergeCells count="6">
    <mergeCell ref="H53:H70"/>
    <mergeCell ref="H1:H21"/>
    <mergeCell ref="D3:G3"/>
    <mergeCell ref="H22:H31"/>
    <mergeCell ref="H32:H44"/>
    <mergeCell ref="H45:H5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12"/>
  <sheetViews>
    <sheetView showGridLines="0" tabSelected="1" zoomScale="115" zoomScaleNormal="115" workbookViewId="0">
      <selection activeCell="K53" sqref="K53"/>
    </sheetView>
  </sheetViews>
  <sheetFormatPr defaultRowHeight="12"/>
  <cols>
    <col min="1" max="1" width="38.5546875" style="133" bestFit="1" customWidth="1"/>
    <col min="2" max="4" width="6.5546875" style="133" bestFit="1" customWidth="1"/>
    <col min="5" max="5" width="5.6640625" style="133" bestFit="1" customWidth="1"/>
    <col min="6" max="6" width="9.6640625" style="133" customWidth="1"/>
    <col min="7" max="7" width="8.6640625" style="133" customWidth="1"/>
    <col min="8" max="8" width="24.6640625" style="133" bestFit="1" customWidth="1"/>
    <col min="9" max="9" width="14.33203125" style="133" customWidth="1"/>
    <col min="10" max="10" width="9.33203125" style="133" customWidth="1"/>
    <col min="11" max="11" width="8.88671875" style="133"/>
    <col min="12" max="12" width="2.33203125" style="133" bestFit="1" customWidth="1"/>
    <col min="13" max="16384" width="8.88671875" style="133"/>
  </cols>
  <sheetData>
    <row r="1" spans="1:19" ht="8.4" customHeight="1"/>
    <row r="2" spans="1:19" s="136" customFormat="1" ht="14.4" customHeight="1">
      <c r="A2" s="134" t="s">
        <v>294</v>
      </c>
      <c r="B2" s="134"/>
      <c r="C2" s="134"/>
      <c r="D2" s="134"/>
      <c r="E2" s="134"/>
      <c r="F2" s="134"/>
      <c r="G2" s="134"/>
      <c r="H2" s="134"/>
      <c r="I2" s="134"/>
      <c r="J2" s="135"/>
      <c r="K2" s="135"/>
      <c r="L2" s="135"/>
      <c r="M2" s="135"/>
      <c r="N2" s="135"/>
      <c r="O2" s="135"/>
      <c r="P2" s="135"/>
      <c r="Q2" s="135"/>
      <c r="R2" s="135"/>
    </row>
    <row r="3" spans="1:19" s="136" customFormat="1" ht="27.6" customHeight="1">
      <c r="A3" s="134"/>
      <c r="B3" s="134"/>
      <c r="C3" s="134"/>
      <c r="D3" s="134"/>
      <c r="E3" s="134"/>
      <c r="F3" s="134"/>
      <c r="G3" s="134"/>
      <c r="H3" s="134"/>
      <c r="I3" s="134"/>
      <c r="J3" s="135"/>
      <c r="K3" s="135"/>
      <c r="L3" s="135"/>
      <c r="M3" s="135"/>
      <c r="N3" s="135"/>
      <c r="O3" s="135"/>
      <c r="P3" s="135"/>
      <c r="Q3" s="135"/>
      <c r="R3" s="135"/>
    </row>
    <row r="4" spans="1:19" s="136" customFormat="1" ht="15.6" customHeight="1" thickBot="1">
      <c r="A4" s="137" t="s">
        <v>269</v>
      </c>
      <c r="B4" s="138"/>
      <c r="C4" s="138"/>
      <c r="D4" s="138"/>
      <c r="E4" s="138"/>
      <c r="F4" s="138"/>
      <c r="G4" s="139"/>
      <c r="H4" s="139" t="s">
        <v>268</v>
      </c>
      <c r="I4" s="139"/>
      <c r="J4" s="140"/>
      <c r="K4" s="140"/>
      <c r="L4" s="140"/>
      <c r="M4" s="141"/>
      <c r="N4" s="141"/>
      <c r="O4" s="141"/>
      <c r="P4" s="140"/>
      <c r="Q4" s="140"/>
      <c r="R4" s="140"/>
      <c r="S4" s="141"/>
    </row>
    <row r="5" spans="1:19" ht="14.4" customHeight="1">
      <c r="A5" s="142" t="s">
        <v>267</v>
      </c>
      <c r="B5" s="143" t="s">
        <v>290</v>
      </c>
      <c r="C5" s="144" t="s">
        <v>167</v>
      </c>
      <c r="D5" s="145"/>
      <c r="E5" s="145"/>
      <c r="F5" s="145"/>
      <c r="G5" s="146" t="s">
        <v>293</v>
      </c>
      <c r="H5" s="142" t="s">
        <v>0</v>
      </c>
      <c r="I5" s="142"/>
      <c r="J5" s="147"/>
      <c r="K5" s="141"/>
      <c r="L5" s="148"/>
    </row>
    <row r="6" spans="1:19">
      <c r="A6" s="149"/>
      <c r="B6" s="150"/>
      <c r="C6" s="151"/>
      <c r="D6" s="152"/>
      <c r="E6" s="152"/>
      <c r="F6" s="152"/>
      <c r="G6" s="153"/>
      <c r="H6" s="149"/>
      <c r="I6" s="149"/>
      <c r="J6" s="147"/>
      <c r="K6" s="141"/>
      <c r="L6" s="148"/>
    </row>
    <row r="7" spans="1:19">
      <c r="A7" s="149"/>
      <c r="B7" s="150"/>
      <c r="C7" s="154" t="s">
        <v>291</v>
      </c>
      <c r="D7" s="154" t="s">
        <v>288</v>
      </c>
      <c r="E7" s="155" t="s">
        <v>289</v>
      </c>
      <c r="F7" s="156" t="s">
        <v>292</v>
      </c>
      <c r="G7" s="153"/>
      <c r="H7" s="149"/>
      <c r="I7" s="149"/>
      <c r="J7" s="147"/>
      <c r="K7" s="141"/>
      <c r="L7" s="148"/>
    </row>
    <row r="8" spans="1:19" ht="24.6" customHeight="1">
      <c r="A8" s="157"/>
      <c r="B8" s="158"/>
      <c r="C8" s="159"/>
      <c r="D8" s="159"/>
      <c r="E8" s="160"/>
      <c r="F8" s="161"/>
      <c r="G8" s="162"/>
      <c r="H8" s="157"/>
      <c r="I8" s="157"/>
      <c r="J8" s="147"/>
      <c r="K8" s="141"/>
      <c r="L8" s="148"/>
    </row>
    <row r="9" spans="1:19" s="170" customFormat="1" ht="12.6" customHeight="1">
      <c r="A9" s="163" t="s">
        <v>1</v>
      </c>
      <c r="B9" s="164">
        <f>SUM(B11,B19,B28,B33,B39,B46,B53,B60,B65,B72,B82,B89,B104)</f>
        <v>608153</v>
      </c>
      <c r="C9" s="165">
        <f>SUM(C11,C19,C28,C33,C39,C46,C53,C60,C65,C72,C82,C89,C104)</f>
        <v>161558</v>
      </c>
      <c r="D9" s="165">
        <f t="shared" ref="D9:G9" si="0">SUM(D11,D19,D28,D33,D39,D46,D53,D60,D65,D72,D82,D89,D104)</f>
        <v>293246</v>
      </c>
      <c r="E9" s="165">
        <f t="shared" si="0"/>
        <v>95843</v>
      </c>
      <c r="F9" s="165">
        <f t="shared" si="0"/>
        <v>5760</v>
      </c>
      <c r="G9" s="166">
        <f t="shared" si="0"/>
        <v>51746</v>
      </c>
      <c r="H9" s="167" t="s">
        <v>2</v>
      </c>
      <c r="I9" s="167"/>
      <c r="J9" s="135"/>
      <c r="K9" s="168"/>
      <c r="L9" s="169"/>
    </row>
    <row r="10" spans="1:19" s="170" customFormat="1" ht="12.6" customHeight="1">
      <c r="A10" s="171"/>
      <c r="B10" s="172"/>
      <c r="C10" s="173"/>
      <c r="D10" s="173"/>
      <c r="E10" s="173"/>
      <c r="F10" s="173"/>
      <c r="G10" s="174"/>
      <c r="H10" s="149"/>
      <c r="I10" s="149"/>
      <c r="J10" s="135"/>
      <c r="K10" s="168"/>
      <c r="L10" s="169"/>
    </row>
    <row r="11" spans="1:19" s="170" customFormat="1">
      <c r="A11" s="175" t="s">
        <v>3</v>
      </c>
      <c r="B11" s="172">
        <f t="shared" ref="B11:G11" si="1">SUM(B13:B18)</f>
        <v>22306</v>
      </c>
      <c r="C11" s="173">
        <f t="shared" si="1"/>
        <v>3089</v>
      </c>
      <c r="D11" s="173">
        <f t="shared" si="1"/>
        <v>554</v>
      </c>
      <c r="E11" s="173">
        <f t="shared" si="1"/>
        <v>890</v>
      </c>
      <c r="F11" s="173">
        <f t="shared" si="1"/>
        <v>10</v>
      </c>
      <c r="G11" s="174">
        <f t="shared" si="1"/>
        <v>17763</v>
      </c>
      <c r="H11" s="149" t="s">
        <v>4</v>
      </c>
      <c r="I11" s="149"/>
      <c r="J11" s="135"/>
      <c r="K11" s="135"/>
      <c r="L11" s="169"/>
    </row>
    <row r="12" spans="1:19" s="170" customFormat="1" ht="12.6" customHeight="1">
      <c r="A12" s="175"/>
      <c r="B12" s="172"/>
      <c r="C12" s="173"/>
      <c r="D12" s="173"/>
      <c r="E12" s="173"/>
      <c r="F12" s="173"/>
      <c r="G12" s="174"/>
      <c r="H12" s="149"/>
      <c r="I12" s="149"/>
      <c r="J12" s="135"/>
      <c r="K12" s="135"/>
      <c r="L12" s="169"/>
    </row>
    <row r="13" spans="1:19" s="170" customFormat="1" ht="12.6" customHeight="1">
      <c r="A13" s="176" t="s">
        <v>5</v>
      </c>
      <c r="B13" s="177">
        <f>SUM(C13:G13)</f>
        <v>3055</v>
      </c>
      <c r="C13" s="178">
        <v>2150</v>
      </c>
      <c r="D13" s="178">
        <v>329</v>
      </c>
      <c r="E13" s="178">
        <v>363</v>
      </c>
      <c r="F13" s="178">
        <v>10</v>
      </c>
      <c r="G13" s="179">
        <v>203</v>
      </c>
      <c r="H13" s="180" t="s">
        <v>6</v>
      </c>
      <c r="I13" s="180"/>
      <c r="J13" s="168"/>
      <c r="K13" s="168"/>
      <c r="L13" s="169"/>
    </row>
    <row r="14" spans="1:19" s="170" customFormat="1" ht="12.6" customHeight="1">
      <c r="A14" s="176" t="s">
        <v>7</v>
      </c>
      <c r="B14" s="177">
        <f t="shared" ref="B14:B18" si="2">SUM(C14:G14)</f>
        <v>1482</v>
      </c>
      <c r="C14" s="178">
        <v>85</v>
      </c>
      <c r="D14" s="178">
        <v>150</v>
      </c>
      <c r="E14" s="178">
        <v>447</v>
      </c>
      <c r="F14" s="181" t="s">
        <v>266</v>
      </c>
      <c r="G14" s="179">
        <v>800</v>
      </c>
      <c r="H14" s="180" t="s">
        <v>8</v>
      </c>
      <c r="I14" s="180"/>
      <c r="J14" s="168"/>
      <c r="K14" s="168"/>
      <c r="L14" s="169"/>
    </row>
    <row r="15" spans="1:19" s="170" customFormat="1" ht="12.6" customHeight="1">
      <c r="A15" s="176" t="s">
        <v>9</v>
      </c>
      <c r="B15" s="177">
        <f t="shared" si="2"/>
        <v>16663</v>
      </c>
      <c r="C15" s="181" t="s">
        <v>266</v>
      </c>
      <c r="D15" s="181" t="s">
        <v>266</v>
      </c>
      <c r="E15" s="181" t="s">
        <v>266</v>
      </c>
      <c r="F15" s="181" t="s">
        <v>266</v>
      </c>
      <c r="G15" s="179">
        <v>16663</v>
      </c>
      <c r="H15" s="180" t="s">
        <v>10</v>
      </c>
      <c r="I15" s="180"/>
      <c r="J15" s="168"/>
      <c r="K15" s="168"/>
      <c r="L15" s="169"/>
    </row>
    <row r="16" spans="1:19" s="170" customFormat="1" ht="12.6" customHeight="1">
      <c r="A16" s="176" t="s">
        <v>11</v>
      </c>
      <c r="B16" s="177">
        <f t="shared" si="2"/>
        <v>0</v>
      </c>
      <c r="C16" s="181" t="s">
        <v>266</v>
      </c>
      <c r="D16" s="181" t="s">
        <v>266</v>
      </c>
      <c r="E16" s="181" t="s">
        <v>266</v>
      </c>
      <c r="F16" s="181" t="s">
        <v>266</v>
      </c>
      <c r="G16" s="179" t="s">
        <v>266</v>
      </c>
      <c r="H16" s="180" t="s">
        <v>12</v>
      </c>
      <c r="I16" s="180"/>
      <c r="J16" s="168"/>
      <c r="K16" s="168"/>
      <c r="L16" s="169"/>
    </row>
    <row r="17" spans="1:12" s="170" customFormat="1" ht="12.6" customHeight="1">
      <c r="A17" s="176" t="s">
        <v>13</v>
      </c>
      <c r="B17" s="177">
        <f t="shared" si="2"/>
        <v>644</v>
      </c>
      <c r="C17" s="178">
        <v>619</v>
      </c>
      <c r="D17" s="178">
        <v>25</v>
      </c>
      <c r="E17" s="181" t="s">
        <v>266</v>
      </c>
      <c r="F17" s="181" t="s">
        <v>266</v>
      </c>
      <c r="G17" s="182" t="s">
        <v>266</v>
      </c>
      <c r="H17" s="180" t="s">
        <v>14</v>
      </c>
      <c r="I17" s="180"/>
      <c r="J17" s="168"/>
      <c r="K17" s="168"/>
      <c r="L17" s="169"/>
    </row>
    <row r="18" spans="1:12" s="170" customFormat="1" ht="12.6" customHeight="1">
      <c r="A18" s="176" t="s">
        <v>15</v>
      </c>
      <c r="B18" s="177">
        <f t="shared" si="2"/>
        <v>462</v>
      </c>
      <c r="C18" s="178">
        <v>235</v>
      </c>
      <c r="D18" s="178">
        <v>50</v>
      </c>
      <c r="E18" s="178">
        <v>80</v>
      </c>
      <c r="F18" s="181" t="s">
        <v>266</v>
      </c>
      <c r="G18" s="179">
        <v>97</v>
      </c>
      <c r="H18" s="180" t="s">
        <v>16</v>
      </c>
      <c r="I18" s="180"/>
      <c r="J18" s="168"/>
      <c r="K18" s="168"/>
      <c r="L18" s="169"/>
    </row>
    <row r="19" spans="1:12" s="170" customFormat="1" ht="12.6" customHeight="1">
      <c r="A19" s="183" t="s">
        <v>17</v>
      </c>
      <c r="B19" s="172">
        <f t="shared" ref="B19:G19" si="3">SUM(B21:B27)</f>
        <v>69247</v>
      </c>
      <c r="C19" s="173">
        <f t="shared" si="3"/>
        <v>15337</v>
      </c>
      <c r="D19" s="173">
        <f t="shared" si="3"/>
        <v>12595</v>
      </c>
      <c r="E19" s="173">
        <f t="shared" si="3"/>
        <v>28174</v>
      </c>
      <c r="F19" s="173">
        <f t="shared" si="3"/>
        <v>3352</v>
      </c>
      <c r="G19" s="174">
        <f t="shared" si="3"/>
        <v>9789</v>
      </c>
      <c r="H19" s="184" t="s">
        <v>18</v>
      </c>
      <c r="I19" s="184"/>
      <c r="J19" s="185"/>
      <c r="K19" s="168"/>
      <c r="L19" s="169"/>
    </row>
    <row r="20" spans="1:12" s="170" customFormat="1" ht="12.6" customHeight="1">
      <c r="A20" s="183"/>
      <c r="B20" s="172"/>
      <c r="C20" s="173"/>
      <c r="D20" s="173"/>
      <c r="E20" s="173"/>
      <c r="F20" s="173"/>
      <c r="G20" s="174"/>
      <c r="H20" s="184"/>
      <c r="I20" s="184"/>
      <c r="J20" s="185"/>
      <c r="K20" s="168"/>
      <c r="L20" s="169"/>
    </row>
    <row r="21" spans="1:12" s="170" customFormat="1" ht="12.6" customHeight="1">
      <c r="A21" s="186" t="s">
        <v>19</v>
      </c>
      <c r="B21" s="177">
        <f t="shared" ref="B21:B32" si="4">SUM(C21:G21)</f>
        <v>26209</v>
      </c>
      <c r="C21" s="178">
        <v>8870</v>
      </c>
      <c r="D21" s="178">
        <v>4466</v>
      </c>
      <c r="E21" s="178">
        <v>5342</v>
      </c>
      <c r="F21" s="181" t="s">
        <v>266</v>
      </c>
      <c r="G21" s="179">
        <v>7531</v>
      </c>
      <c r="H21" s="180" t="s">
        <v>20</v>
      </c>
      <c r="I21" s="180"/>
      <c r="J21" s="168"/>
      <c r="K21" s="168"/>
      <c r="L21" s="169"/>
    </row>
    <row r="22" spans="1:12" s="170" customFormat="1" ht="12.6" customHeight="1">
      <c r="A22" s="186" t="s">
        <v>21</v>
      </c>
      <c r="B22" s="177">
        <f t="shared" si="4"/>
        <v>887</v>
      </c>
      <c r="C22" s="178">
        <v>267</v>
      </c>
      <c r="D22" s="178">
        <v>80</v>
      </c>
      <c r="E22" s="178">
        <v>40</v>
      </c>
      <c r="F22" s="181" t="s">
        <v>266</v>
      </c>
      <c r="G22" s="179">
        <v>500</v>
      </c>
      <c r="H22" s="180" t="s">
        <v>22</v>
      </c>
      <c r="I22" s="180"/>
      <c r="J22" s="168"/>
      <c r="K22" s="168"/>
      <c r="L22" s="169"/>
    </row>
    <row r="23" spans="1:12" s="170" customFormat="1" ht="12.6" customHeight="1">
      <c r="A23" s="186" t="s">
        <v>23</v>
      </c>
      <c r="B23" s="177">
        <f t="shared" si="4"/>
        <v>1713</v>
      </c>
      <c r="C23" s="178">
        <v>138</v>
      </c>
      <c r="D23" s="178">
        <v>235</v>
      </c>
      <c r="E23" s="178">
        <v>942</v>
      </c>
      <c r="F23" s="178">
        <v>246</v>
      </c>
      <c r="G23" s="179">
        <v>152</v>
      </c>
      <c r="H23" s="180" t="s">
        <v>24</v>
      </c>
      <c r="I23" s="180"/>
      <c r="J23" s="168"/>
      <c r="K23" s="168"/>
      <c r="L23" s="169"/>
    </row>
    <row r="24" spans="1:12" s="170" customFormat="1" ht="12.6" customHeight="1">
      <c r="A24" s="186" t="s">
        <v>25</v>
      </c>
      <c r="B24" s="177">
        <f t="shared" si="4"/>
        <v>30</v>
      </c>
      <c r="C24" s="181" t="s">
        <v>266</v>
      </c>
      <c r="D24" s="181" t="s">
        <v>266</v>
      </c>
      <c r="E24" s="178">
        <v>28</v>
      </c>
      <c r="F24" s="181" t="s">
        <v>266</v>
      </c>
      <c r="G24" s="179">
        <v>2</v>
      </c>
      <c r="H24" s="180" t="s">
        <v>26</v>
      </c>
      <c r="I24" s="180"/>
      <c r="J24" s="168"/>
      <c r="K24" s="168"/>
      <c r="L24" s="169"/>
    </row>
    <row r="25" spans="1:12" s="170" customFormat="1" ht="12.6" customHeight="1">
      <c r="A25" s="186" t="s">
        <v>27</v>
      </c>
      <c r="B25" s="177">
        <f t="shared" si="4"/>
        <v>11616</v>
      </c>
      <c r="C25" s="178">
        <v>540</v>
      </c>
      <c r="D25" s="178">
        <v>838</v>
      </c>
      <c r="E25" s="178">
        <v>7052</v>
      </c>
      <c r="F25" s="178">
        <v>3106</v>
      </c>
      <c r="G25" s="179">
        <v>80</v>
      </c>
      <c r="H25" s="180" t="s">
        <v>28</v>
      </c>
      <c r="I25" s="180"/>
      <c r="J25" s="168"/>
      <c r="K25" s="168"/>
      <c r="L25" s="169"/>
    </row>
    <row r="26" spans="1:12" s="170" customFormat="1" ht="12.6" customHeight="1">
      <c r="A26" s="186" t="s">
        <v>29</v>
      </c>
      <c r="B26" s="177">
        <f t="shared" si="4"/>
        <v>1746</v>
      </c>
      <c r="C26" s="178">
        <v>17</v>
      </c>
      <c r="D26" s="181" t="s">
        <v>266</v>
      </c>
      <c r="E26" s="178">
        <v>351</v>
      </c>
      <c r="F26" s="181" t="s">
        <v>266</v>
      </c>
      <c r="G26" s="179">
        <v>1378</v>
      </c>
      <c r="H26" s="180" t="s">
        <v>30</v>
      </c>
      <c r="I26" s="180"/>
      <c r="J26" s="168"/>
      <c r="K26" s="168"/>
      <c r="L26" s="169"/>
    </row>
    <row r="27" spans="1:12" s="170" customFormat="1" ht="12.6" customHeight="1">
      <c r="A27" s="186" t="s">
        <v>31</v>
      </c>
      <c r="B27" s="177">
        <f t="shared" si="4"/>
        <v>27046</v>
      </c>
      <c r="C27" s="178">
        <v>5505</v>
      </c>
      <c r="D27" s="178">
        <v>6976</v>
      </c>
      <c r="E27" s="178">
        <v>14419</v>
      </c>
      <c r="F27" s="181" t="s">
        <v>266</v>
      </c>
      <c r="G27" s="179">
        <v>146</v>
      </c>
      <c r="H27" s="180" t="s">
        <v>32</v>
      </c>
      <c r="I27" s="180"/>
      <c r="J27" s="168"/>
      <c r="K27" s="168"/>
      <c r="L27" s="169"/>
    </row>
    <row r="28" spans="1:12" s="170" customFormat="1">
      <c r="A28" s="187" t="s">
        <v>286</v>
      </c>
      <c r="B28" s="188">
        <f>SUM(B29:B32)</f>
        <v>1629</v>
      </c>
      <c r="C28" s="189">
        <f>SUM(C29:C32)</f>
        <v>959</v>
      </c>
      <c r="D28" s="189">
        <f>SUM(D29:D32)</f>
        <v>22</v>
      </c>
      <c r="E28" s="189">
        <f t="shared" ref="E28:G28" si="5">SUM(E29:E32)</f>
        <v>151</v>
      </c>
      <c r="F28" s="189">
        <f t="shared" si="5"/>
        <v>0</v>
      </c>
      <c r="G28" s="190">
        <f t="shared" si="5"/>
        <v>497</v>
      </c>
      <c r="H28" s="191" t="s">
        <v>287</v>
      </c>
      <c r="I28" s="180"/>
      <c r="J28" s="168"/>
      <c r="K28" s="168"/>
      <c r="L28" s="169"/>
    </row>
    <row r="29" spans="1:12" s="170" customFormat="1" ht="12.6" customHeight="1">
      <c r="A29" s="186" t="s">
        <v>33</v>
      </c>
      <c r="B29" s="177">
        <f t="shared" si="4"/>
        <v>206</v>
      </c>
      <c r="C29" s="178">
        <v>37</v>
      </c>
      <c r="D29" s="178">
        <v>22</v>
      </c>
      <c r="E29" s="178">
        <v>136</v>
      </c>
      <c r="F29" s="181" t="s">
        <v>266</v>
      </c>
      <c r="G29" s="179">
        <v>11</v>
      </c>
      <c r="H29" s="180" t="s">
        <v>34</v>
      </c>
      <c r="I29" s="180"/>
      <c r="J29" s="168"/>
      <c r="K29" s="168"/>
      <c r="L29" s="169"/>
    </row>
    <row r="30" spans="1:12" s="170" customFormat="1" ht="12.6" customHeight="1">
      <c r="A30" s="186" t="s">
        <v>35</v>
      </c>
      <c r="B30" s="177">
        <f t="shared" si="4"/>
        <v>486</v>
      </c>
      <c r="C30" s="181" t="s">
        <v>266</v>
      </c>
      <c r="D30" s="181" t="s">
        <v>266</v>
      </c>
      <c r="E30" s="181" t="s">
        <v>266</v>
      </c>
      <c r="F30" s="181" t="s">
        <v>266</v>
      </c>
      <c r="G30" s="179">
        <v>486</v>
      </c>
      <c r="H30" s="180" t="s">
        <v>36</v>
      </c>
      <c r="I30" s="180"/>
      <c r="J30" s="168"/>
      <c r="K30" s="168"/>
      <c r="L30" s="169"/>
    </row>
    <row r="31" spans="1:12" s="170" customFormat="1" ht="12.6" customHeight="1">
      <c r="A31" s="186" t="s">
        <v>37</v>
      </c>
      <c r="B31" s="177">
        <f t="shared" si="4"/>
        <v>34</v>
      </c>
      <c r="C31" s="178">
        <v>19</v>
      </c>
      <c r="D31" s="181" t="s">
        <v>266</v>
      </c>
      <c r="E31" s="178">
        <v>15</v>
      </c>
      <c r="F31" s="181" t="s">
        <v>266</v>
      </c>
      <c r="G31" s="182" t="s">
        <v>266</v>
      </c>
      <c r="H31" s="180" t="s">
        <v>38</v>
      </c>
      <c r="I31" s="180"/>
      <c r="J31" s="168"/>
      <c r="K31" s="168"/>
      <c r="L31" s="169"/>
    </row>
    <row r="32" spans="1:12" s="170" customFormat="1" ht="12.6" customHeight="1">
      <c r="A32" s="186" t="s">
        <v>39</v>
      </c>
      <c r="B32" s="177">
        <f t="shared" si="4"/>
        <v>903</v>
      </c>
      <c r="C32" s="178">
        <v>903</v>
      </c>
      <c r="D32" s="181" t="s">
        <v>266</v>
      </c>
      <c r="E32" s="181" t="s">
        <v>266</v>
      </c>
      <c r="F32" s="181" t="s">
        <v>266</v>
      </c>
      <c r="G32" s="182" t="s">
        <v>266</v>
      </c>
      <c r="H32" s="180" t="s">
        <v>40</v>
      </c>
      <c r="I32" s="180"/>
      <c r="J32" s="168"/>
      <c r="K32" s="168"/>
      <c r="L32" s="169"/>
    </row>
    <row r="33" spans="1:12" s="170" customFormat="1" ht="12.6" customHeight="1">
      <c r="A33" s="183" t="s">
        <v>41</v>
      </c>
      <c r="B33" s="172">
        <f t="shared" ref="B33:G33" si="6">SUM(B35:B38)</f>
        <v>16580</v>
      </c>
      <c r="C33" s="173">
        <f t="shared" si="6"/>
        <v>727</v>
      </c>
      <c r="D33" s="173">
        <f t="shared" si="6"/>
        <v>8815</v>
      </c>
      <c r="E33" s="173">
        <f t="shared" si="6"/>
        <v>226</v>
      </c>
      <c r="F33" s="173">
        <f t="shared" si="6"/>
        <v>0</v>
      </c>
      <c r="G33" s="174">
        <f t="shared" si="6"/>
        <v>6812</v>
      </c>
      <c r="H33" s="192" t="s">
        <v>42</v>
      </c>
      <c r="I33" s="192"/>
      <c r="J33" s="191"/>
      <c r="K33" s="168"/>
      <c r="L33" s="169"/>
    </row>
    <row r="34" spans="1:12" s="170" customFormat="1" ht="12.6" customHeight="1">
      <c r="A34" s="183"/>
      <c r="B34" s="172"/>
      <c r="C34" s="173"/>
      <c r="D34" s="173"/>
      <c r="E34" s="173"/>
      <c r="F34" s="173"/>
      <c r="G34" s="174"/>
      <c r="H34" s="192"/>
      <c r="I34" s="192"/>
      <c r="J34" s="191"/>
      <c r="K34" s="168"/>
      <c r="L34" s="169"/>
    </row>
    <row r="35" spans="1:12" s="170" customFormat="1" ht="12.6" customHeight="1">
      <c r="A35" s="186" t="s">
        <v>43</v>
      </c>
      <c r="B35" s="177">
        <f>SUM(C35:G35)</f>
        <v>4008</v>
      </c>
      <c r="C35" s="178">
        <v>281</v>
      </c>
      <c r="D35" s="178">
        <v>476</v>
      </c>
      <c r="E35" s="178">
        <v>10</v>
      </c>
      <c r="F35" s="181" t="s">
        <v>266</v>
      </c>
      <c r="G35" s="179">
        <v>3241</v>
      </c>
      <c r="H35" s="180" t="s">
        <v>44</v>
      </c>
      <c r="I35" s="168"/>
      <c r="J35" s="168"/>
      <c r="K35" s="168"/>
      <c r="L35" s="169"/>
    </row>
    <row r="36" spans="1:12" s="170" customFormat="1" ht="12.6" customHeight="1">
      <c r="A36" s="186" t="s">
        <v>45</v>
      </c>
      <c r="B36" s="177">
        <f>SUM(C36:G36)</f>
        <v>4589</v>
      </c>
      <c r="C36" s="178">
        <v>297</v>
      </c>
      <c r="D36" s="178">
        <v>3106</v>
      </c>
      <c r="E36" s="178">
        <v>53</v>
      </c>
      <c r="F36" s="181" t="s">
        <v>266</v>
      </c>
      <c r="G36" s="179">
        <v>1133</v>
      </c>
      <c r="H36" s="180" t="s">
        <v>46</v>
      </c>
      <c r="I36" s="168"/>
      <c r="J36" s="168"/>
      <c r="K36" s="168"/>
      <c r="L36" s="169"/>
    </row>
    <row r="37" spans="1:12" s="170" customFormat="1" ht="12.6" customHeight="1">
      <c r="A37" s="186" t="s">
        <v>47</v>
      </c>
      <c r="B37" s="177">
        <f>SUM(C37:G37)</f>
        <v>560</v>
      </c>
      <c r="C37" s="178">
        <v>100</v>
      </c>
      <c r="D37" s="178">
        <v>145</v>
      </c>
      <c r="E37" s="178">
        <v>155</v>
      </c>
      <c r="F37" s="181" t="s">
        <v>266</v>
      </c>
      <c r="G37" s="179">
        <v>160</v>
      </c>
      <c r="H37" s="180" t="s">
        <v>48</v>
      </c>
      <c r="I37" s="168"/>
      <c r="J37" s="168"/>
      <c r="K37" s="168"/>
      <c r="L37" s="169"/>
    </row>
    <row r="38" spans="1:12" s="170" customFormat="1" ht="12.6" customHeight="1">
      <c r="A38" s="186" t="s">
        <v>49</v>
      </c>
      <c r="B38" s="177">
        <f>SUM(C38:G38)</f>
        <v>7423</v>
      </c>
      <c r="C38" s="178">
        <v>49</v>
      </c>
      <c r="D38" s="178">
        <v>5088</v>
      </c>
      <c r="E38" s="178">
        <v>8</v>
      </c>
      <c r="F38" s="181" t="s">
        <v>266</v>
      </c>
      <c r="G38" s="179">
        <v>2278</v>
      </c>
      <c r="H38" s="180" t="s">
        <v>50</v>
      </c>
      <c r="I38" s="168"/>
      <c r="J38" s="168"/>
      <c r="K38" s="168"/>
      <c r="L38" s="169"/>
    </row>
    <row r="39" spans="1:12" s="170" customFormat="1" ht="12.6" customHeight="1">
      <c r="A39" s="183" t="s">
        <v>51</v>
      </c>
      <c r="B39" s="172">
        <f t="shared" ref="B39:G39" si="7">SUM(B41:B45)</f>
        <v>37147</v>
      </c>
      <c r="C39" s="173">
        <f t="shared" si="7"/>
        <v>13806</v>
      </c>
      <c r="D39" s="173">
        <f t="shared" si="7"/>
        <v>11164</v>
      </c>
      <c r="E39" s="173">
        <f t="shared" si="7"/>
        <v>1487</v>
      </c>
      <c r="F39" s="173">
        <f t="shared" si="7"/>
        <v>87</v>
      </c>
      <c r="G39" s="174">
        <f t="shared" si="7"/>
        <v>10603</v>
      </c>
      <c r="H39" s="184" t="s">
        <v>52</v>
      </c>
      <c r="I39" s="184"/>
      <c r="J39" s="191"/>
      <c r="K39" s="168"/>
      <c r="L39" s="169"/>
    </row>
    <row r="40" spans="1:12" s="170" customFormat="1" ht="12.6" customHeight="1">
      <c r="A40" s="183"/>
      <c r="B40" s="172"/>
      <c r="C40" s="173"/>
      <c r="D40" s="173"/>
      <c r="E40" s="173"/>
      <c r="F40" s="173"/>
      <c r="G40" s="174"/>
      <c r="H40" s="184"/>
      <c r="I40" s="184"/>
      <c r="J40" s="191"/>
      <c r="K40" s="168"/>
      <c r="L40" s="169"/>
    </row>
    <row r="41" spans="1:12" s="170" customFormat="1" ht="12.6" customHeight="1">
      <c r="A41" s="186" t="s">
        <v>53</v>
      </c>
      <c r="B41" s="177">
        <f>SUM(C41:G41)</f>
        <v>26068</v>
      </c>
      <c r="C41" s="178">
        <v>11628</v>
      </c>
      <c r="D41" s="178">
        <v>7659</v>
      </c>
      <c r="E41" s="178">
        <v>505</v>
      </c>
      <c r="F41" s="178">
        <v>87</v>
      </c>
      <c r="G41" s="179">
        <v>6189</v>
      </c>
      <c r="H41" s="180" t="s">
        <v>54</v>
      </c>
      <c r="I41" s="180"/>
      <c r="J41" s="180"/>
      <c r="K41" s="168"/>
      <c r="L41" s="169"/>
    </row>
    <row r="42" spans="1:12" s="170" customFormat="1" ht="12.6" customHeight="1">
      <c r="A42" s="186" t="s">
        <v>55</v>
      </c>
      <c r="B42" s="177">
        <f>SUM(C42:G42)</f>
        <v>4202</v>
      </c>
      <c r="C42" s="178">
        <v>841</v>
      </c>
      <c r="D42" s="178">
        <v>1480</v>
      </c>
      <c r="E42" s="178">
        <v>400</v>
      </c>
      <c r="F42" s="181" t="s">
        <v>266</v>
      </c>
      <c r="G42" s="179">
        <v>1481</v>
      </c>
      <c r="H42" s="180" t="s">
        <v>56</v>
      </c>
      <c r="I42" s="180"/>
      <c r="J42" s="180"/>
      <c r="K42" s="168"/>
      <c r="L42" s="169"/>
    </row>
    <row r="43" spans="1:12" s="170" customFormat="1" ht="12.6" customHeight="1">
      <c r="A43" s="186" t="s">
        <v>57</v>
      </c>
      <c r="B43" s="177">
        <f>SUM(C43:G43)</f>
        <v>375</v>
      </c>
      <c r="C43" s="178">
        <v>317</v>
      </c>
      <c r="D43" s="178">
        <v>58</v>
      </c>
      <c r="E43" s="181" t="s">
        <v>266</v>
      </c>
      <c r="F43" s="181" t="s">
        <v>266</v>
      </c>
      <c r="G43" s="182" t="s">
        <v>266</v>
      </c>
      <c r="H43" s="180" t="s">
        <v>58</v>
      </c>
      <c r="I43" s="180"/>
      <c r="J43" s="180"/>
      <c r="K43" s="168"/>
      <c r="L43" s="169"/>
    </row>
    <row r="44" spans="1:12" s="170" customFormat="1" ht="12.6" customHeight="1">
      <c r="A44" s="186" t="s">
        <v>59</v>
      </c>
      <c r="B44" s="177">
        <f>SUM(C44:G44)</f>
        <v>0</v>
      </c>
      <c r="C44" s="178" t="s">
        <v>266</v>
      </c>
      <c r="D44" s="178" t="s">
        <v>266</v>
      </c>
      <c r="E44" s="181" t="s">
        <v>266</v>
      </c>
      <c r="F44" s="181" t="s">
        <v>266</v>
      </c>
      <c r="G44" s="182" t="s">
        <v>266</v>
      </c>
      <c r="H44" s="209" t="s">
        <v>60</v>
      </c>
      <c r="I44" s="210"/>
      <c r="J44" s="180"/>
      <c r="K44" s="168"/>
      <c r="L44" s="169"/>
    </row>
    <row r="45" spans="1:12" s="170" customFormat="1" ht="12.6" customHeight="1">
      <c r="A45" s="186" t="s">
        <v>61</v>
      </c>
      <c r="B45" s="177">
        <f>SUM(C45:G45)</f>
        <v>6502</v>
      </c>
      <c r="C45" s="178">
        <v>1020</v>
      </c>
      <c r="D45" s="178">
        <v>1967</v>
      </c>
      <c r="E45" s="178">
        <v>582</v>
      </c>
      <c r="F45" s="181" t="s">
        <v>266</v>
      </c>
      <c r="G45" s="179">
        <v>2933</v>
      </c>
      <c r="H45" s="180" t="s">
        <v>62</v>
      </c>
      <c r="I45" s="180"/>
      <c r="J45" s="180"/>
      <c r="K45" s="168"/>
      <c r="L45" s="169"/>
    </row>
    <row r="46" spans="1:12" s="170" customFormat="1" ht="12.6" customHeight="1">
      <c r="A46" s="175" t="s">
        <v>63</v>
      </c>
      <c r="B46" s="172">
        <f t="shared" ref="B46:G46" si="8">SUM(B48:B52)</f>
        <v>26766</v>
      </c>
      <c r="C46" s="173">
        <f t="shared" si="8"/>
        <v>10457</v>
      </c>
      <c r="D46" s="173">
        <f t="shared" si="8"/>
        <v>9519</v>
      </c>
      <c r="E46" s="173">
        <f t="shared" si="8"/>
        <v>6573</v>
      </c>
      <c r="F46" s="173">
        <f t="shared" si="8"/>
        <v>20</v>
      </c>
      <c r="G46" s="174">
        <f t="shared" si="8"/>
        <v>197</v>
      </c>
      <c r="H46" s="184" t="s">
        <v>64</v>
      </c>
      <c r="I46" s="184"/>
      <c r="J46" s="185"/>
      <c r="K46" s="168"/>
      <c r="L46" s="169"/>
    </row>
    <row r="47" spans="1:12" s="170" customFormat="1" ht="12.6" customHeight="1">
      <c r="A47" s="175"/>
      <c r="B47" s="172"/>
      <c r="C47" s="173"/>
      <c r="D47" s="173"/>
      <c r="E47" s="173"/>
      <c r="F47" s="173"/>
      <c r="G47" s="174"/>
      <c r="H47" s="184"/>
      <c r="I47" s="184"/>
      <c r="J47" s="185"/>
      <c r="K47" s="168"/>
      <c r="L47" s="169"/>
    </row>
    <row r="48" spans="1:12" s="170" customFormat="1" ht="12.6" customHeight="1">
      <c r="A48" s="186" t="s">
        <v>65</v>
      </c>
      <c r="B48" s="177">
        <f>SUM(C48:G48)</f>
        <v>8488</v>
      </c>
      <c r="C48" s="178">
        <v>3166</v>
      </c>
      <c r="D48" s="178">
        <v>3032</v>
      </c>
      <c r="E48" s="178">
        <v>2165</v>
      </c>
      <c r="F48" s="181" t="s">
        <v>266</v>
      </c>
      <c r="G48" s="179">
        <v>125</v>
      </c>
      <c r="H48" s="180" t="s">
        <v>66</v>
      </c>
      <c r="I48" s="168"/>
      <c r="J48" s="168"/>
      <c r="K48" s="168"/>
      <c r="L48" s="169"/>
    </row>
    <row r="49" spans="1:12" s="170" customFormat="1" ht="12.6" customHeight="1">
      <c r="A49" s="186" t="s">
        <v>67</v>
      </c>
      <c r="B49" s="177">
        <f>SUM(C49:G49)</f>
        <v>1389</v>
      </c>
      <c r="C49" s="178">
        <v>684</v>
      </c>
      <c r="D49" s="178">
        <v>245</v>
      </c>
      <c r="E49" s="178">
        <v>460</v>
      </c>
      <c r="F49" s="181" t="s">
        <v>266</v>
      </c>
      <c r="G49" s="182" t="s">
        <v>266</v>
      </c>
      <c r="H49" s="180" t="s">
        <v>68</v>
      </c>
      <c r="I49" s="168"/>
      <c r="J49" s="168"/>
      <c r="K49" s="168"/>
      <c r="L49" s="169"/>
    </row>
    <row r="50" spans="1:12" s="170" customFormat="1" ht="12.6" customHeight="1">
      <c r="A50" s="186" t="s">
        <v>69</v>
      </c>
      <c r="B50" s="177">
        <f>SUM(C50:G50)</f>
        <v>11991</v>
      </c>
      <c r="C50" s="178">
        <v>5123</v>
      </c>
      <c r="D50" s="178">
        <v>3810</v>
      </c>
      <c r="E50" s="178">
        <v>2978</v>
      </c>
      <c r="F50" s="178">
        <v>20</v>
      </c>
      <c r="G50" s="179">
        <v>60</v>
      </c>
      <c r="H50" s="180" t="s">
        <v>70</v>
      </c>
      <c r="I50" s="168"/>
      <c r="J50" s="168"/>
      <c r="K50" s="168"/>
      <c r="L50" s="169"/>
    </row>
    <row r="51" spans="1:12" s="170" customFormat="1" ht="12.6" customHeight="1">
      <c r="A51" s="186" t="s">
        <v>71</v>
      </c>
      <c r="B51" s="177">
        <f>SUM(C51:G51)</f>
        <v>497</v>
      </c>
      <c r="C51" s="178">
        <v>59</v>
      </c>
      <c r="D51" s="178">
        <v>306</v>
      </c>
      <c r="E51" s="178">
        <v>120</v>
      </c>
      <c r="F51" s="181" t="s">
        <v>266</v>
      </c>
      <c r="G51" s="179">
        <v>12</v>
      </c>
      <c r="H51" s="180" t="s">
        <v>72</v>
      </c>
      <c r="I51" s="168"/>
      <c r="J51" s="168"/>
      <c r="K51" s="168"/>
      <c r="L51" s="169"/>
    </row>
    <row r="52" spans="1:12" s="170" customFormat="1" ht="12.6" customHeight="1">
      <c r="A52" s="186" t="s">
        <v>73</v>
      </c>
      <c r="B52" s="177">
        <f>SUM(C52:G52)</f>
        <v>4401</v>
      </c>
      <c r="C52" s="178">
        <v>1425</v>
      </c>
      <c r="D52" s="178">
        <v>2126</v>
      </c>
      <c r="E52" s="178">
        <v>850</v>
      </c>
      <c r="F52" s="181" t="s">
        <v>266</v>
      </c>
      <c r="G52" s="182" t="s">
        <v>266</v>
      </c>
      <c r="H52" s="180" t="s">
        <v>74</v>
      </c>
      <c r="I52" s="168"/>
      <c r="J52" s="168"/>
      <c r="K52" s="168"/>
      <c r="L52" s="169"/>
    </row>
    <row r="53" spans="1:12" s="170" customFormat="1" ht="12.6" customHeight="1">
      <c r="A53" s="183" t="s">
        <v>75</v>
      </c>
      <c r="B53" s="172">
        <f t="shared" ref="B53:G53" si="9">SUM(B55:B59)</f>
        <v>27907</v>
      </c>
      <c r="C53" s="173">
        <f t="shared" si="9"/>
        <v>533</v>
      </c>
      <c r="D53" s="173">
        <f t="shared" si="9"/>
        <v>22937</v>
      </c>
      <c r="E53" s="173">
        <f t="shared" si="9"/>
        <v>4392</v>
      </c>
      <c r="F53" s="173">
        <f t="shared" si="9"/>
        <v>45</v>
      </c>
      <c r="G53" s="174">
        <f t="shared" si="9"/>
        <v>0</v>
      </c>
      <c r="H53" s="184" t="s">
        <v>76</v>
      </c>
      <c r="I53" s="184"/>
      <c r="J53" s="191"/>
      <c r="K53" s="168"/>
      <c r="L53" s="169"/>
    </row>
    <row r="54" spans="1:12" s="170" customFormat="1" ht="12.6" customHeight="1">
      <c r="A54" s="183"/>
      <c r="B54" s="172"/>
      <c r="C54" s="173"/>
      <c r="D54" s="173"/>
      <c r="E54" s="173"/>
      <c r="F54" s="173"/>
      <c r="G54" s="174"/>
      <c r="H54" s="184"/>
      <c r="I54" s="184"/>
      <c r="J54" s="191"/>
      <c r="K54" s="168"/>
      <c r="L54" s="169"/>
    </row>
    <row r="55" spans="1:12" s="170" customFormat="1" ht="12.6" customHeight="1">
      <c r="A55" s="186" t="s">
        <v>77</v>
      </c>
      <c r="B55" s="177">
        <f>SUM(C55:G55)</f>
        <v>317</v>
      </c>
      <c r="C55" s="178">
        <v>10</v>
      </c>
      <c r="D55" s="178">
        <v>202</v>
      </c>
      <c r="E55" s="178">
        <v>61</v>
      </c>
      <c r="F55" s="178">
        <v>44</v>
      </c>
      <c r="G55" s="182" t="s">
        <v>266</v>
      </c>
      <c r="H55" s="180" t="s">
        <v>78</v>
      </c>
      <c r="I55" s="180"/>
      <c r="J55" s="168"/>
      <c r="K55" s="168"/>
      <c r="L55" s="169"/>
    </row>
    <row r="56" spans="1:12" s="170" customFormat="1" ht="12.6" customHeight="1">
      <c r="A56" s="186" t="s">
        <v>79</v>
      </c>
      <c r="B56" s="177">
        <f>SUM(C56:G56)</f>
        <v>12006</v>
      </c>
      <c r="C56" s="178">
        <v>86</v>
      </c>
      <c r="D56" s="178">
        <v>11920</v>
      </c>
      <c r="E56" s="181" t="s">
        <v>266</v>
      </c>
      <c r="F56" s="181" t="s">
        <v>266</v>
      </c>
      <c r="G56" s="182" t="s">
        <v>266</v>
      </c>
      <c r="H56" s="180" t="s">
        <v>80</v>
      </c>
      <c r="I56" s="180"/>
      <c r="J56" s="168"/>
      <c r="K56" s="168"/>
      <c r="L56" s="169"/>
    </row>
    <row r="57" spans="1:12" s="170" customFormat="1" ht="12.6" customHeight="1">
      <c r="A57" s="186" t="s">
        <v>81</v>
      </c>
      <c r="B57" s="177">
        <f>SUM(C57:G57)</f>
        <v>265</v>
      </c>
      <c r="C57" s="178">
        <v>17</v>
      </c>
      <c r="D57" s="178">
        <v>235</v>
      </c>
      <c r="E57" s="178">
        <v>13</v>
      </c>
      <c r="F57" s="181" t="s">
        <v>266</v>
      </c>
      <c r="G57" s="182" t="s">
        <v>266</v>
      </c>
      <c r="H57" s="180" t="s">
        <v>82</v>
      </c>
      <c r="I57" s="180"/>
      <c r="J57" s="168"/>
      <c r="K57" s="168"/>
      <c r="L57" s="169"/>
    </row>
    <row r="58" spans="1:12" s="170" customFormat="1" ht="12.6" customHeight="1">
      <c r="A58" s="186" t="s">
        <v>83</v>
      </c>
      <c r="B58" s="177">
        <f>SUM(C58:G58)</f>
        <v>15318</v>
      </c>
      <c r="C58" s="178">
        <v>420</v>
      </c>
      <c r="D58" s="178">
        <v>10580</v>
      </c>
      <c r="E58" s="178">
        <v>4318</v>
      </c>
      <c r="F58" s="181" t="s">
        <v>266</v>
      </c>
      <c r="G58" s="182" t="s">
        <v>266</v>
      </c>
      <c r="H58" s="180" t="s">
        <v>84</v>
      </c>
      <c r="I58" s="180"/>
      <c r="J58" s="168"/>
      <c r="K58" s="168"/>
      <c r="L58" s="169"/>
    </row>
    <row r="59" spans="1:12" s="170" customFormat="1" ht="12.6" customHeight="1">
      <c r="A59" s="186" t="s">
        <v>85</v>
      </c>
      <c r="B59" s="177">
        <f>SUM(C59:G59)</f>
        <v>1</v>
      </c>
      <c r="C59" s="181" t="s">
        <v>266</v>
      </c>
      <c r="D59" s="181" t="s">
        <v>266</v>
      </c>
      <c r="E59" s="181" t="s">
        <v>266</v>
      </c>
      <c r="F59" s="178">
        <v>1</v>
      </c>
      <c r="G59" s="182" t="s">
        <v>266</v>
      </c>
      <c r="H59" s="180" t="s">
        <v>86</v>
      </c>
      <c r="I59" s="180"/>
      <c r="J59" s="168"/>
      <c r="K59" s="168"/>
      <c r="L59" s="169"/>
    </row>
    <row r="60" spans="1:12" s="170" customFormat="1" ht="12.6" customHeight="1">
      <c r="A60" s="175" t="s">
        <v>87</v>
      </c>
      <c r="B60" s="172">
        <f t="shared" ref="B60:G60" si="10">SUM(B62:B64)</f>
        <v>197735</v>
      </c>
      <c r="C60" s="173">
        <f t="shared" si="10"/>
        <v>30728</v>
      </c>
      <c r="D60" s="173">
        <f t="shared" si="10"/>
        <v>145304</v>
      </c>
      <c r="E60" s="173">
        <f t="shared" si="10"/>
        <v>16521</v>
      </c>
      <c r="F60" s="173">
        <f t="shared" si="10"/>
        <v>1198</v>
      </c>
      <c r="G60" s="174">
        <f t="shared" si="10"/>
        <v>3984</v>
      </c>
      <c r="H60" s="184" t="s">
        <v>88</v>
      </c>
      <c r="I60" s="184"/>
      <c r="J60" s="185"/>
      <c r="K60" s="168"/>
      <c r="L60" s="169"/>
    </row>
    <row r="61" spans="1:12" s="170" customFormat="1" ht="12.6" customHeight="1">
      <c r="A61" s="175"/>
      <c r="B61" s="172"/>
      <c r="C61" s="173"/>
      <c r="D61" s="173"/>
      <c r="E61" s="173"/>
      <c r="F61" s="173"/>
      <c r="G61" s="174"/>
      <c r="H61" s="184"/>
      <c r="I61" s="184"/>
      <c r="J61" s="185"/>
      <c r="K61" s="168"/>
      <c r="L61" s="169"/>
    </row>
    <row r="62" spans="1:12" s="170" customFormat="1" ht="12.6" customHeight="1">
      <c r="A62" s="186" t="s">
        <v>89</v>
      </c>
      <c r="B62" s="177">
        <f>SUM(C62:G62)</f>
        <v>28214</v>
      </c>
      <c r="C62" s="178">
        <v>3264</v>
      </c>
      <c r="D62" s="178">
        <v>21415</v>
      </c>
      <c r="E62" s="178">
        <v>3495</v>
      </c>
      <c r="F62" s="178">
        <v>3</v>
      </c>
      <c r="G62" s="179">
        <v>37</v>
      </c>
      <c r="H62" s="180" t="s">
        <v>90</v>
      </c>
      <c r="I62" s="180"/>
      <c r="J62" s="180"/>
      <c r="K62" s="168"/>
      <c r="L62" s="169"/>
    </row>
    <row r="63" spans="1:12" s="170" customFormat="1" ht="12.6" customHeight="1">
      <c r="A63" s="186" t="s">
        <v>91</v>
      </c>
      <c r="B63" s="177">
        <f>SUM(C63:G63)</f>
        <v>111843</v>
      </c>
      <c r="C63" s="178">
        <v>16944</v>
      </c>
      <c r="D63" s="178">
        <v>79476</v>
      </c>
      <c r="E63" s="178">
        <v>11201</v>
      </c>
      <c r="F63" s="178">
        <v>1125</v>
      </c>
      <c r="G63" s="179">
        <v>3097</v>
      </c>
      <c r="H63" s="193" t="s">
        <v>92</v>
      </c>
      <c r="I63" s="193"/>
      <c r="J63" s="194"/>
      <c r="K63" s="168"/>
      <c r="L63" s="169"/>
    </row>
    <row r="64" spans="1:12" s="170" customFormat="1" ht="12.6" customHeight="1">
      <c r="A64" s="186" t="s">
        <v>93</v>
      </c>
      <c r="B64" s="177">
        <f>SUM(C64:G64)</f>
        <v>57678</v>
      </c>
      <c r="C64" s="178">
        <v>10520</v>
      </c>
      <c r="D64" s="178">
        <v>44413</v>
      </c>
      <c r="E64" s="178">
        <v>1825</v>
      </c>
      <c r="F64" s="178">
        <v>70</v>
      </c>
      <c r="G64" s="179">
        <v>850</v>
      </c>
      <c r="H64" s="180" t="s">
        <v>94</v>
      </c>
      <c r="I64" s="180"/>
      <c r="J64" s="180"/>
      <c r="K64" s="168"/>
      <c r="L64" s="169"/>
    </row>
    <row r="65" spans="1:12" s="170" customFormat="1" ht="12.6" customHeight="1">
      <c r="A65" s="175" t="s">
        <v>95</v>
      </c>
      <c r="B65" s="172">
        <f t="shared" ref="B65:G65" si="11">SUM(B67:B71)</f>
        <v>119857</v>
      </c>
      <c r="C65" s="173">
        <f t="shared" si="11"/>
        <v>42948</v>
      </c>
      <c r="D65" s="173">
        <f t="shared" si="11"/>
        <v>46470</v>
      </c>
      <c r="E65" s="173">
        <f t="shared" si="11"/>
        <v>28670</v>
      </c>
      <c r="F65" s="173">
        <f t="shared" si="11"/>
        <v>878</v>
      </c>
      <c r="G65" s="174">
        <f t="shared" si="11"/>
        <v>891</v>
      </c>
      <c r="H65" s="184" t="s">
        <v>96</v>
      </c>
      <c r="I65" s="184"/>
      <c r="J65" s="185"/>
      <c r="K65" s="168"/>
      <c r="L65" s="169"/>
    </row>
    <row r="66" spans="1:12" s="170" customFormat="1" ht="12.6" customHeight="1">
      <c r="A66" s="175"/>
      <c r="B66" s="172"/>
      <c r="C66" s="173"/>
      <c r="D66" s="173"/>
      <c r="E66" s="173"/>
      <c r="F66" s="173"/>
      <c r="G66" s="174"/>
      <c r="H66" s="184"/>
      <c r="I66" s="184"/>
      <c r="J66" s="185"/>
      <c r="K66" s="168"/>
      <c r="L66" s="169"/>
    </row>
    <row r="67" spans="1:12" s="170" customFormat="1" ht="12.6" customHeight="1">
      <c r="A67" s="186" t="s">
        <v>97</v>
      </c>
      <c r="B67" s="177">
        <f>SUM(C67:G67)</f>
        <v>15433</v>
      </c>
      <c r="C67" s="178">
        <v>6204</v>
      </c>
      <c r="D67" s="178">
        <v>6325</v>
      </c>
      <c r="E67" s="178">
        <v>2852</v>
      </c>
      <c r="F67" s="178">
        <v>20</v>
      </c>
      <c r="G67" s="179">
        <v>32</v>
      </c>
      <c r="H67" s="180" t="s">
        <v>98</v>
      </c>
      <c r="I67" s="168"/>
      <c r="J67" s="168"/>
      <c r="K67" s="168"/>
      <c r="L67" s="169"/>
    </row>
    <row r="68" spans="1:12" s="170" customFormat="1" ht="12.6" customHeight="1">
      <c r="A68" s="186" t="s">
        <v>99</v>
      </c>
      <c r="B68" s="177">
        <f>SUM(C68:G68)</f>
        <v>75275</v>
      </c>
      <c r="C68" s="178">
        <v>26235</v>
      </c>
      <c r="D68" s="178">
        <v>28455</v>
      </c>
      <c r="E68" s="178">
        <v>19825</v>
      </c>
      <c r="F68" s="178">
        <v>660</v>
      </c>
      <c r="G68" s="179">
        <v>100</v>
      </c>
      <c r="H68" s="180" t="s">
        <v>100</v>
      </c>
      <c r="I68" s="168"/>
      <c r="J68" s="168"/>
      <c r="K68" s="168"/>
      <c r="L68" s="169"/>
    </row>
    <row r="69" spans="1:12" s="170" customFormat="1" ht="12.6" customHeight="1">
      <c r="A69" s="186" t="s">
        <v>101</v>
      </c>
      <c r="B69" s="177">
        <f>SUM(C69:G69)</f>
        <v>1773</v>
      </c>
      <c r="C69" s="178">
        <v>650</v>
      </c>
      <c r="D69" s="178">
        <v>537</v>
      </c>
      <c r="E69" s="178">
        <v>476</v>
      </c>
      <c r="F69" s="178">
        <v>110</v>
      </c>
      <c r="G69" s="182" t="s">
        <v>266</v>
      </c>
      <c r="H69" s="180" t="s">
        <v>102</v>
      </c>
      <c r="I69" s="168"/>
      <c r="J69" s="168"/>
      <c r="K69" s="168"/>
      <c r="L69" s="169"/>
    </row>
    <row r="70" spans="1:12" s="170" customFormat="1" ht="12.6" customHeight="1">
      <c r="A70" s="186" t="s">
        <v>103</v>
      </c>
      <c r="B70" s="177">
        <f>SUM(C70:G70)</f>
        <v>11911</v>
      </c>
      <c r="C70" s="178">
        <v>5099</v>
      </c>
      <c r="D70" s="178">
        <v>3869</v>
      </c>
      <c r="E70" s="178">
        <v>2598</v>
      </c>
      <c r="F70" s="178">
        <v>50</v>
      </c>
      <c r="G70" s="179">
        <v>295</v>
      </c>
      <c r="H70" s="180" t="s">
        <v>104</v>
      </c>
      <c r="I70" s="168"/>
      <c r="J70" s="168"/>
      <c r="K70" s="168"/>
      <c r="L70" s="169"/>
    </row>
    <row r="71" spans="1:12" s="170" customFormat="1" ht="12.6" customHeight="1">
      <c r="A71" s="186" t="s">
        <v>105</v>
      </c>
      <c r="B71" s="177">
        <f>SUM(C71:G71)</f>
        <v>15465</v>
      </c>
      <c r="C71" s="178">
        <v>4760</v>
      </c>
      <c r="D71" s="178">
        <v>7284</v>
      </c>
      <c r="E71" s="178">
        <v>2919</v>
      </c>
      <c r="F71" s="178">
        <v>38</v>
      </c>
      <c r="G71" s="179">
        <v>464</v>
      </c>
      <c r="H71" s="180" t="s">
        <v>106</v>
      </c>
      <c r="I71" s="168"/>
      <c r="J71" s="168"/>
      <c r="K71" s="168"/>
      <c r="L71" s="169"/>
    </row>
    <row r="72" spans="1:12" s="170" customFormat="1" ht="12.6" customHeight="1">
      <c r="A72" s="183" t="s">
        <v>107</v>
      </c>
      <c r="B72" s="172">
        <f t="shared" ref="B72:G72" si="12">SUM(B74:B81)</f>
        <v>3856</v>
      </c>
      <c r="C72" s="173">
        <f t="shared" si="12"/>
        <v>1593</v>
      </c>
      <c r="D72" s="173">
        <f t="shared" si="12"/>
        <v>988</v>
      </c>
      <c r="E72" s="173">
        <f t="shared" si="12"/>
        <v>1245</v>
      </c>
      <c r="F72" s="173">
        <f t="shared" si="12"/>
        <v>0</v>
      </c>
      <c r="G72" s="174">
        <f t="shared" si="12"/>
        <v>30</v>
      </c>
      <c r="H72" s="192" t="s">
        <v>108</v>
      </c>
      <c r="I72" s="192"/>
      <c r="J72" s="191"/>
      <c r="K72" s="168"/>
      <c r="L72" s="169"/>
    </row>
    <row r="73" spans="1:12" s="170" customFormat="1" ht="12.6" customHeight="1">
      <c r="A73" s="183"/>
      <c r="B73" s="172"/>
      <c r="C73" s="173"/>
      <c r="D73" s="173"/>
      <c r="E73" s="173"/>
      <c r="F73" s="173"/>
      <c r="G73" s="174"/>
      <c r="H73" s="192"/>
      <c r="I73" s="192"/>
      <c r="J73" s="191"/>
      <c r="K73" s="168"/>
      <c r="L73" s="169"/>
    </row>
    <row r="74" spans="1:12" s="170" customFormat="1" ht="12.6" customHeight="1">
      <c r="A74" s="195" t="s">
        <v>109</v>
      </c>
      <c r="B74" s="177">
        <f t="shared" ref="B74:B81" si="13">SUM(C74:G74)</f>
        <v>0</v>
      </c>
      <c r="C74" s="178" t="s">
        <v>266</v>
      </c>
      <c r="D74" s="178" t="s">
        <v>266</v>
      </c>
      <c r="E74" s="178" t="s">
        <v>266</v>
      </c>
      <c r="F74" s="178" t="s">
        <v>266</v>
      </c>
      <c r="G74" s="179" t="s">
        <v>266</v>
      </c>
      <c r="H74" s="196" t="s">
        <v>276</v>
      </c>
      <c r="I74" s="194"/>
      <c r="J74" s="194"/>
      <c r="K74" s="194"/>
      <c r="L74" s="169"/>
    </row>
    <row r="75" spans="1:12" s="170" customFormat="1" ht="12.6" customHeight="1">
      <c r="A75" s="195" t="s">
        <v>110</v>
      </c>
      <c r="B75" s="177">
        <f t="shared" si="13"/>
        <v>0</v>
      </c>
      <c r="C75" s="178" t="s">
        <v>266</v>
      </c>
      <c r="D75" s="178" t="s">
        <v>266</v>
      </c>
      <c r="E75" s="178" t="s">
        <v>266</v>
      </c>
      <c r="F75" s="178" t="s">
        <v>266</v>
      </c>
      <c r="G75" s="179" t="s">
        <v>266</v>
      </c>
      <c r="H75" s="196" t="s">
        <v>277</v>
      </c>
      <c r="I75" s="194"/>
      <c r="J75" s="194"/>
      <c r="K75" s="194"/>
      <c r="L75" s="169"/>
    </row>
    <row r="76" spans="1:12" s="170" customFormat="1" ht="12.6" customHeight="1">
      <c r="A76" s="195" t="s">
        <v>270</v>
      </c>
      <c r="B76" s="177">
        <f t="shared" si="13"/>
        <v>0</v>
      </c>
      <c r="C76" s="178" t="s">
        <v>266</v>
      </c>
      <c r="D76" s="178" t="s">
        <v>266</v>
      </c>
      <c r="E76" s="178" t="s">
        <v>266</v>
      </c>
      <c r="F76" s="178" t="s">
        <v>266</v>
      </c>
      <c r="G76" s="179" t="s">
        <v>266</v>
      </c>
      <c r="H76" s="196" t="s">
        <v>278</v>
      </c>
      <c r="I76" s="194"/>
      <c r="J76" s="194"/>
      <c r="K76" s="194"/>
      <c r="L76" s="169"/>
    </row>
    <row r="77" spans="1:12" s="170" customFormat="1" ht="12.6" customHeight="1">
      <c r="A77" s="195" t="s">
        <v>271</v>
      </c>
      <c r="B77" s="177">
        <f t="shared" si="13"/>
        <v>0</v>
      </c>
      <c r="C77" s="178" t="s">
        <v>266</v>
      </c>
      <c r="D77" s="178" t="s">
        <v>266</v>
      </c>
      <c r="E77" s="178" t="s">
        <v>266</v>
      </c>
      <c r="F77" s="178" t="s">
        <v>266</v>
      </c>
      <c r="G77" s="179" t="s">
        <v>266</v>
      </c>
      <c r="H77" s="196" t="s">
        <v>279</v>
      </c>
      <c r="I77" s="194"/>
      <c r="J77" s="194"/>
      <c r="K77" s="194"/>
      <c r="L77" s="169"/>
    </row>
    <row r="78" spans="1:12" s="170" customFormat="1" ht="12.6" customHeight="1">
      <c r="A78" s="195" t="s">
        <v>272</v>
      </c>
      <c r="B78" s="177">
        <f t="shared" si="13"/>
        <v>1251</v>
      </c>
      <c r="C78" s="178">
        <v>423</v>
      </c>
      <c r="D78" s="178">
        <v>566</v>
      </c>
      <c r="E78" s="178">
        <v>232</v>
      </c>
      <c r="F78" s="181" t="s">
        <v>266</v>
      </c>
      <c r="G78" s="179">
        <v>30</v>
      </c>
      <c r="H78" s="196" t="s">
        <v>280</v>
      </c>
      <c r="I78" s="194"/>
      <c r="J78" s="194"/>
      <c r="K78" s="194"/>
      <c r="L78" s="169"/>
    </row>
    <row r="79" spans="1:12" s="170" customFormat="1" ht="12.6" customHeight="1">
      <c r="A79" s="195" t="s">
        <v>273</v>
      </c>
      <c r="B79" s="177">
        <f t="shared" si="13"/>
        <v>2505</v>
      </c>
      <c r="C79" s="178">
        <v>1140</v>
      </c>
      <c r="D79" s="178">
        <v>385</v>
      </c>
      <c r="E79" s="178">
        <v>980</v>
      </c>
      <c r="F79" s="181" t="s">
        <v>266</v>
      </c>
      <c r="G79" s="182" t="s">
        <v>266</v>
      </c>
      <c r="H79" s="196" t="s">
        <v>281</v>
      </c>
      <c r="I79" s="194"/>
      <c r="J79" s="194"/>
      <c r="K79" s="194"/>
      <c r="L79" s="169"/>
    </row>
    <row r="80" spans="1:12" s="170" customFormat="1" ht="12.6" customHeight="1">
      <c r="A80" s="195" t="s">
        <v>274</v>
      </c>
      <c r="B80" s="177">
        <f t="shared" si="13"/>
        <v>0</v>
      </c>
      <c r="C80" s="178" t="s">
        <v>266</v>
      </c>
      <c r="D80" s="178" t="s">
        <v>266</v>
      </c>
      <c r="E80" s="178" t="s">
        <v>266</v>
      </c>
      <c r="F80" s="181" t="s">
        <v>266</v>
      </c>
      <c r="G80" s="182" t="s">
        <v>266</v>
      </c>
      <c r="H80" s="197" t="s">
        <v>282</v>
      </c>
      <c r="I80" s="197"/>
      <c r="J80" s="194"/>
      <c r="K80" s="194"/>
      <c r="L80" s="169"/>
    </row>
    <row r="81" spans="1:12" s="170" customFormat="1" ht="12.6" customHeight="1">
      <c r="A81" s="195" t="s">
        <v>275</v>
      </c>
      <c r="B81" s="177">
        <f t="shared" si="13"/>
        <v>100</v>
      </c>
      <c r="C81" s="178">
        <v>30</v>
      </c>
      <c r="D81" s="178">
        <v>37</v>
      </c>
      <c r="E81" s="178">
        <v>33</v>
      </c>
      <c r="F81" s="181" t="s">
        <v>266</v>
      </c>
      <c r="G81" s="182" t="s">
        <v>266</v>
      </c>
      <c r="H81" s="197" t="s">
        <v>283</v>
      </c>
      <c r="I81" s="197"/>
      <c r="J81" s="194"/>
      <c r="K81" s="194"/>
      <c r="L81" s="169"/>
    </row>
    <row r="82" spans="1:12" s="170" customFormat="1" ht="12.6" customHeight="1">
      <c r="A82" s="183" t="s">
        <v>117</v>
      </c>
      <c r="B82" s="172">
        <f t="shared" ref="B82:G82" si="14">SUM(B84:B88)</f>
        <v>2426</v>
      </c>
      <c r="C82" s="173">
        <f t="shared" si="14"/>
        <v>1206</v>
      </c>
      <c r="D82" s="173">
        <f t="shared" si="14"/>
        <v>657</v>
      </c>
      <c r="E82" s="173">
        <f t="shared" si="14"/>
        <v>560</v>
      </c>
      <c r="F82" s="173">
        <f t="shared" si="14"/>
        <v>3</v>
      </c>
      <c r="G82" s="174">
        <f t="shared" si="14"/>
        <v>0</v>
      </c>
      <c r="H82" s="184" t="s">
        <v>118</v>
      </c>
      <c r="I82" s="184"/>
      <c r="J82" s="185"/>
      <c r="K82" s="168"/>
      <c r="L82" s="169"/>
    </row>
    <row r="83" spans="1:12" s="170" customFormat="1" ht="12.6" customHeight="1">
      <c r="A83" s="183"/>
      <c r="B83" s="172"/>
      <c r="C83" s="173"/>
      <c r="D83" s="173"/>
      <c r="E83" s="173"/>
      <c r="F83" s="173"/>
      <c r="G83" s="174"/>
      <c r="H83" s="184"/>
      <c r="I83" s="184"/>
      <c r="J83" s="185"/>
      <c r="K83" s="168"/>
      <c r="L83" s="169"/>
    </row>
    <row r="84" spans="1:12" s="170" customFormat="1" ht="12.6" customHeight="1">
      <c r="A84" s="186" t="s">
        <v>119</v>
      </c>
      <c r="B84" s="177">
        <f>SUM(C84:G84)</f>
        <v>1350</v>
      </c>
      <c r="C84" s="178">
        <v>766</v>
      </c>
      <c r="D84" s="178">
        <v>366</v>
      </c>
      <c r="E84" s="178">
        <v>218</v>
      </c>
      <c r="F84" s="181" t="s">
        <v>266</v>
      </c>
      <c r="G84" s="182" t="s">
        <v>266</v>
      </c>
      <c r="H84" s="180" t="s">
        <v>120</v>
      </c>
      <c r="I84" s="168"/>
      <c r="J84" s="168"/>
      <c r="K84" s="168"/>
      <c r="L84" s="169"/>
    </row>
    <row r="85" spans="1:12" s="170" customFormat="1" ht="12.6" customHeight="1">
      <c r="A85" s="186" t="s">
        <v>121</v>
      </c>
      <c r="B85" s="177">
        <f>SUM(C85:G85)</f>
        <v>0</v>
      </c>
      <c r="C85" s="178" t="s">
        <v>266</v>
      </c>
      <c r="D85" s="178" t="s">
        <v>266</v>
      </c>
      <c r="E85" s="178" t="s">
        <v>266</v>
      </c>
      <c r="F85" s="181" t="s">
        <v>266</v>
      </c>
      <c r="G85" s="182" t="s">
        <v>266</v>
      </c>
      <c r="H85" s="180" t="s">
        <v>122</v>
      </c>
      <c r="I85" s="168"/>
      <c r="J85" s="168"/>
      <c r="K85" s="168"/>
      <c r="L85" s="169"/>
    </row>
    <row r="86" spans="1:12" s="170" customFormat="1" ht="12.6" customHeight="1">
      <c r="A86" s="186" t="s">
        <v>123</v>
      </c>
      <c r="B86" s="177">
        <f>SUM(C86:G86)</f>
        <v>100</v>
      </c>
      <c r="C86" s="178">
        <v>100</v>
      </c>
      <c r="D86" s="181" t="s">
        <v>266</v>
      </c>
      <c r="E86" s="181" t="s">
        <v>266</v>
      </c>
      <c r="F86" s="181" t="s">
        <v>266</v>
      </c>
      <c r="G86" s="182" t="s">
        <v>266</v>
      </c>
      <c r="H86" s="180" t="s">
        <v>124</v>
      </c>
      <c r="I86" s="168"/>
      <c r="J86" s="168"/>
      <c r="K86" s="168"/>
      <c r="L86" s="198" t="s">
        <v>266</v>
      </c>
    </row>
    <row r="87" spans="1:12" s="170" customFormat="1" ht="12.6" customHeight="1">
      <c r="A87" s="186" t="s">
        <v>125</v>
      </c>
      <c r="B87" s="177">
        <f>SUM(C87:G87)</f>
        <v>0</v>
      </c>
      <c r="C87" s="178" t="s">
        <v>266</v>
      </c>
      <c r="D87" s="181" t="s">
        <v>266</v>
      </c>
      <c r="E87" s="181" t="s">
        <v>266</v>
      </c>
      <c r="F87" s="181" t="s">
        <v>266</v>
      </c>
      <c r="G87" s="182" t="s">
        <v>266</v>
      </c>
      <c r="H87" s="180" t="s">
        <v>126</v>
      </c>
      <c r="I87" s="168"/>
      <c r="J87" s="168"/>
      <c r="K87" s="168"/>
      <c r="L87" s="169"/>
    </row>
    <row r="88" spans="1:12" s="170" customFormat="1" ht="12.6" customHeight="1">
      <c r="A88" s="186" t="s">
        <v>127</v>
      </c>
      <c r="B88" s="177">
        <f>SUM(C88:G88)</f>
        <v>976</v>
      </c>
      <c r="C88" s="178">
        <v>340</v>
      </c>
      <c r="D88" s="178">
        <v>291</v>
      </c>
      <c r="E88" s="178">
        <v>342</v>
      </c>
      <c r="F88" s="178">
        <v>3</v>
      </c>
      <c r="G88" s="182" t="s">
        <v>266</v>
      </c>
      <c r="H88" s="180" t="s">
        <v>128</v>
      </c>
      <c r="I88" s="168"/>
      <c r="J88" s="168"/>
      <c r="K88" s="168"/>
      <c r="L88" s="169"/>
    </row>
    <row r="89" spans="1:12" s="170" customFormat="1">
      <c r="A89" s="183" t="s">
        <v>129</v>
      </c>
      <c r="B89" s="172">
        <f t="shared" ref="B89:G89" si="15">SUM(B91:B103)</f>
        <v>29630</v>
      </c>
      <c r="C89" s="173">
        <f t="shared" si="15"/>
        <v>21433</v>
      </c>
      <c r="D89" s="173">
        <f t="shared" si="15"/>
        <v>5484</v>
      </c>
      <c r="E89" s="173">
        <f t="shared" si="15"/>
        <v>1588</v>
      </c>
      <c r="F89" s="173">
        <f t="shared" si="15"/>
        <v>50</v>
      </c>
      <c r="G89" s="174">
        <f t="shared" si="15"/>
        <v>1075</v>
      </c>
      <c r="H89" s="184" t="s">
        <v>130</v>
      </c>
      <c r="I89" s="184"/>
      <c r="J89" s="185"/>
      <c r="K89" s="168"/>
      <c r="L89" s="169"/>
    </row>
    <row r="90" spans="1:12" s="170" customFormat="1">
      <c r="A90" s="183"/>
      <c r="B90" s="172"/>
      <c r="C90" s="173"/>
      <c r="D90" s="173"/>
      <c r="E90" s="173"/>
      <c r="F90" s="173"/>
      <c r="G90" s="174"/>
      <c r="H90" s="184"/>
      <c r="I90" s="184"/>
      <c r="J90" s="185"/>
      <c r="K90" s="168"/>
      <c r="L90" s="169"/>
    </row>
    <row r="91" spans="1:12" s="170" customFormat="1" ht="12.6" customHeight="1">
      <c r="A91" s="186" t="s">
        <v>131</v>
      </c>
      <c r="B91" s="177">
        <f t="shared" ref="B91:B103" si="16">SUM(C91:G91)</f>
        <v>1151</v>
      </c>
      <c r="C91" s="178">
        <v>1133</v>
      </c>
      <c r="D91" s="178">
        <v>18</v>
      </c>
      <c r="E91" s="181" t="s">
        <v>266</v>
      </c>
      <c r="F91" s="181" t="s">
        <v>266</v>
      </c>
      <c r="G91" s="182" t="s">
        <v>266</v>
      </c>
      <c r="H91" s="180" t="s">
        <v>132</v>
      </c>
      <c r="I91" s="168"/>
      <c r="J91" s="168"/>
      <c r="K91" s="168"/>
      <c r="L91" s="169"/>
    </row>
    <row r="92" spans="1:12" s="170" customFormat="1" ht="12.6" customHeight="1">
      <c r="A92" s="186" t="s">
        <v>133</v>
      </c>
      <c r="B92" s="177">
        <f t="shared" si="16"/>
        <v>4038</v>
      </c>
      <c r="C92" s="178">
        <v>2255</v>
      </c>
      <c r="D92" s="178">
        <v>1475</v>
      </c>
      <c r="E92" s="178">
        <v>308</v>
      </c>
      <c r="F92" s="181" t="s">
        <v>266</v>
      </c>
      <c r="G92" s="182" t="s">
        <v>266</v>
      </c>
      <c r="H92" s="180" t="s">
        <v>134</v>
      </c>
      <c r="I92" s="168"/>
      <c r="J92" s="168"/>
      <c r="K92" s="168"/>
      <c r="L92" s="169"/>
    </row>
    <row r="93" spans="1:12" s="170" customFormat="1" ht="12.6" customHeight="1">
      <c r="A93" s="186" t="s">
        <v>135</v>
      </c>
      <c r="B93" s="177">
        <f t="shared" si="16"/>
        <v>2930</v>
      </c>
      <c r="C93" s="178">
        <v>2710</v>
      </c>
      <c r="D93" s="178">
        <v>220</v>
      </c>
      <c r="E93" s="181" t="s">
        <v>266</v>
      </c>
      <c r="F93" s="181" t="s">
        <v>266</v>
      </c>
      <c r="G93" s="182" t="s">
        <v>266</v>
      </c>
      <c r="H93" s="180" t="s">
        <v>136</v>
      </c>
      <c r="I93" s="168"/>
      <c r="J93" s="168"/>
      <c r="K93" s="168"/>
      <c r="L93" s="169"/>
    </row>
    <row r="94" spans="1:12" s="170" customFormat="1" ht="12.6" customHeight="1">
      <c r="A94" s="186" t="s">
        <v>137</v>
      </c>
      <c r="B94" s="177">
        <f t="shared" si="16"/>
        <v>1910</v>
      </c>
      <c r="C94" s="178">
        <v>350</v>
      </c>
      <c r="D94" s="178">
        <v>404</v>
      </c>
      <c r="E94" s="178">
        <v>61</v>
      </c>
      <c r="F94" s="178">
        <v>20</v>
      </c>
      <c r="G94" s="179">
        <v>1075</v>
      </c>
      <c r="H94" s="180" t="s">
        <v>138</v>
      </c>
      <c r="I94" s="168"/>
      <c r="J94" s="168"/>
      <c r="K94" s="168"/>
      <c r="L94" s="169"/>
    </row>
    <row r="95" spans="1:12" s="170" customFormat="1" ht="12.6" customHeight="1">
      <c r="A95" s="186" t="s">
        <v>139</v>
      </c>
      <c r="B95" s="177">
        <f t="shared" si="16"/>
        <v>0</v>
      </c>
      <c r="C95" s="178" t="s">
        <v>266</v>
      </c>
      <c r="D95" s="178" t="s">
        <v>266</v>
      </c>
      <c r="E95" s="178" t="s">
        <v>266</v>
      </c>
      <c r="F95" s="178" t="s">
        <v>266</v>
      </c>
      <c r="G95" s="179" t="s">
        <v>266</v>
      </c>
      <c r="H95" s="180" t="s">
        <v>140</v>
      </c>
      <c r="I95" s="168"/>
      <c r="J95" s="168"/>
      <c r="K95" s="168"/>
      <c r="L95" s="169"/>
    </row>
    <row r="96" spans="1:12" s="170" customFormat="1" ht="12.6" customHeight="1">
      <c r="A96" s="186" t="s">
        <v>141</v>
      </c>
      <c r="B96" s="177">
        <f t="shared" si="16"/>
        <v>2655</v>
      </c>
      <c r="C96" s="178">
        <v>2495</v>
      </c>
      <c r="D96" s="178">
        <v>130</v>
      </c>
      <c r="E96" s="178">
        <v>30</v>
      </c>
      <c r="F96" s="181" t="s">
        <v>266</v>
      </c>
      <c r="G96" s="182" t="s">
        <v>266</v>
      </c>
      <c r="H96" s="180" t="s">
        <v>142</v>
      </c>
      <c r="I96" s="168"/>
      <c r="J96" s="168"/>
      <c r="K96" s="168"/>
      <c r="L96" s="169"/>
    </row>
    <row r="97" spans="1:15" s="170" customFormat="1" ht="12.6" customHeight="1">
      <c r="A97" s="186" t="s">
        <v>143</v>
      </c>
      <c r="B97" s="177">
        <f t="shared" si="16"/>
        <v>2157</v>
      </c>
      <c r="C97" s="178">
        <v>907</v>
      </c>
      <c r="D97" s="178">
        <v>1250</v>
      </c>
      <c r="E97" s="181" t="s">
        <v>266</v>
      </c>
      <c r="F97" s="181" t="s">
        <v>266</v>
      </c>
      <c r="G97" s="182" t="s">
        <v>266</v>
      </c>
      <c r="H97" s="180" t="s">
        <v>144</v>
      </c>
      <c r="I97" s="168"/>
      <c r="J97" s="168"/>
      <c r="K97" s="168"/>
      <c r="L97" s="169"/>
    </row>
    <row r="98" spans="1:15" s="170" customFormat="1" ht="12.6" customHeight="1">
      <c r="A98" s="186" t="s">
        <v>145</v>
      </c>
      <c r="B98" s="177">
        <f t="shared" si="16"/>
        <v>4455</v>
      </c>
      <c r="C98" s="178">
        <v>2650</v>
      </c>
      <c r="D98" s="178">
        <v>1390</v>
      </c>
      <c r="E98" s="178">
        <v>415</v>
      </c>
      <c r="F98" s="181" t="s">
        <v>266</v>
      </c>
      <c r="G98" s="182" t="s">
        <v>266</v>
      </c>
      <c r="H98" s="180" t="s">
        <v>146</v>
      </c>
      <c r="I98" s="168"/>
      <c r="J98" s="168"/>
      <c r="K98" s="168"/>
      <c r="L98" s="169"/>
    </row>
    <row r="99" spans="1:15" s="170" customFormat="1" ht="12.6" customHeight="1">
      <c r="A99" s="186" t="s">
        <v>147</v>
      </c>
      <c r="B99" s="177">
        <f t="shared" si="16"/>
        <v>600</v>
      </c>
      <c r="C99" s="178">
        <v>600</v>
      </c>
      <c r="D99" s="181" t="s">
        <v>266</v>
      </c>
      <c r="E99" s="181" t="s">
        <v>266</v>
      </c>
      <c r="F99" s="181" t="s">
        <v>266</v>
      </c>
      <c r="G99" s="182" t="s">
        <v>266</v>
      </c>
      <c r="H99" s="180" t="s">
        <v>148</v>
      </c>
      <c r="I99" s="168"/>
      <c r="J99" s="168"/>
      <c r="K99" s="168"/>
      <c r="L99" s="169"/>
    </row>
    <row r="100" spans="1:15" s="170" customFormat="1" ht="12.6" customHeight="1">
      <c r="A100" s="186" t="s">
        <v>149</v>
      </c>
      <c r="B100" s="177">
        <f t="shared" si="16"/>
        <v>6656</v>
      </c>
      <c r="C100" s="178">
        <v>5815</v>
      </c>
      <c r="D100" s="178">
        <v>322</v>
      </c>
      <c r="E100" s="178">
        <v>489</v>
      </c>
      <c r="F100" s="178">
        <v>30</v>
      </c>
      <c r="G100" s="182" t="s">
        <v>266</v>
      </c>
      <c r="H100" s="180" t="s">
        <v>150</v>
      </c>
      <c r="I100" s="168"/>
      <c r="J100" s="168"/>
      <c r="K100" s="168"/>
      <c r="L100" s="169"/>
    </row>
    <row r="101" spans="1:15" s="170" customFormat="1" ht="12.6" customHeight="1">
      <c r="A101" s="186" t="s">
        <v>151</v>
      </c>
      <c r="B101" s="177">
        <f t="shared" si="16"/>
        <v>2278</v>
      </c>
      <c r="C101" s="178">
        <v>2098</v>
      </c>
      <c r="D101" s="178">
        <v>50</v>
      </c>
      <c r="E101" s="178">
        <v>130</v>
      </c>
      <c r="F101" s="181" t="s">
        <v>266</v>
      </c>
      <c r="G101" s="182" t="s">
        <v>266</v>
      </c>
      <c r="H101" s="180" t="s">
        <v>152</v>
      </c>
      <c r="I101" s="168"/>
      <c r="J101" s="168"/>
      <c r="K101" s="168"/>
      <c r="L101" s="169"/>
    </row>
    <row r="102" spans="1:15" s="170" customFormat="1" ht="12.6" customHeight="1">
      <c r="A102" s="186" t="s">
        <v>153</v>
      </c>
      <c r="B102" s="177">
        <f t="shared" si="16"/>
        <v>0</v>
      </c>
      <c r="C102" s="178" t="s">
        <v>266</v>
      </c>
      <c r="D102" s="178" t="s">
        <v>266</v>
      </c>
      <c r="E102" s="178" t="s">
        <v>266</v>
      </c>
      <c r="F102" s="181" t="s">
        <v>266</v>
      </c>
      <c r="G102" s="182" t="s">
        <v>266</v>
      </c>
      <c r="H102" s="180" t="s">
        <v>154</v>
      </c>
      <c r="I102" s="168"/>
      <c r="J102" s="168"/>
      <c r="K102" s="168"/>
      <c r="L102" s="169"/>
    </row>
    <row r="103" spans="1:15" s="170" customFormat="1" ht="12.6" customHeight="1">
      <c r="A103" s="186" t="s">
        <v>155</v>
      </c>
      <c r="B103" s="177">
        <f t="shared" si="16"/>
        <v>800</v>
      </c>
      <c r="C103" s="178">
        <v>420</v>
      </c>
      <c r="D103" s="178">
        <v>225</v>
      </c>
      <c r="E103" s="178">
        <v>155</v>
      </c>
      <c r="F103" s="181" t="s">
        <v>266</v>
      </c>
      <c r="G103" s="182" t="s">
        <v>266</v>
      </c>
      <c r="H103" s="180" t="s">
        <v>156</v>
      </c>
      <c r="I103" s="168"/>
      <c r="J103" s="168"/>
      <c r="K103" s="168"/>
      <c r="L103" s="169"/>
    </row>
    <row r="104" spans="1:15" s="170" customFormat="1" ht="12.6" customHeight="1">
      <c r="A104" s="183" t="s">
        <v>157</v>
      </c>
      <c r="B104" s="172">
        <f t="shared" ref="B104:G104" si="17">SUM(B106:B109)</f>
        <v>53067</v>
      </c>
      <c r="C104" s="173">
        <f t="shared" si="17"/>
        <v>18742</v>
      </c>
      <c r="D104" s="173">
        <f t="shared" si="17"/>
        <v>28737</v>
      </c>
      <c r="E104" s="173">
        <f t="shared" si="17"/>
        <v>5366</v>
      </c>
      <c r="F104" s="173">
        <f t="shared" si="17"/>
        <v>117</v>
      </c>
      <c r="G104" s="174">
        <f t="shared" si="17"/>
        <v>105</v>
      </c>
      <c r="H104" s="192" t="s">
        <v>158</v>
      </c>
      <c r="I104" s="192"/>
      <c r="J104" s="191"/>
      <c r="K104" s="168"/>
      <c r="L104" s="169"/>
    </row>
    <row r="105" spans="1:15" s="170" customFormat="1" ht="12.6" customHeight="1">
      <c r="A105" s="183"/>
      <c r="B105" s="172"/>
      <c r="C105" s="173"/>
      <c r="D105" s="173"/>
      <c r="E105" s="173"/>
      <c r="F105" s="173"/>
      <c r="G105" s="174"/>
      <c r="H105" s="192"/>
      <c r="I105" s="192"/>
      <c r="J105" s="191"/>
      <c r="K105" s="168"/>
      <c r="L105" s="169"/>
    </row>
    <row r="106" spans="1:15" s="170" customFormat="1" ht="12.6" customHeight="1">
      <c r="A106" s="186" t="s">
        <v>159</v>
      </c>
      <c r="B106" s="177">
        <f>SUM(C106:G106)</f>
        <v>22890</v>
      </c>
      <c r="C106" s="178">
        <v>12106</v>
      </c>
      <c r="D106" s="178">
        <v>9295</v>
      </c>
      <c r="E106" s="178">
        <v>1479</v>
      </c>
      <c r="F106" s="178">
        <v>10</v>
      </c>
      <c r="G106" s="182" t="s">
        <v>266</v>
      </c>
      <c r="H106" s="180" t="s">
        <v>160</v>
      </c>
      <c r="I106" s="168"/>
      <c r="J106" s="168"/>
      <c r="K106" s="168"/>
      <c r="L106" s="169"/>
    </row>
    <row r="107" spans="1:15" s="170" customFormat="1" ht="12.6" customHeight="1">
      <c r="A107" s="186" t="s">
        <v>161</v>
      </c>
      <c r="B107" s="177">
        <f>SUM(C107:G107)</f>
        <v>2585</v>
      </c>
      <c r="C107" s="178">
        <v>1216</v>
      </c>
      <c r="D107" s="178">
        <v>623</v>
      </c>
      <c r="E107" s="178">
        <v>716</v>
      </c>
      <c r="F107" s="178">
        <v>30</v>
      </c>
      <c r="G107" s="182" t="s">
        <v>266</v>
      </c>
      <c r="H107" s="180" t="s">
        <v>162</v>
      </c>
      <c r="I107" s="168"/>
      <c r="J107" s="168"/>
      <c r="K107" s="168"/>
      <c r="L107" s="169"/>
    </row>
    <row r="108" spans="1:15" s="170" customFormat="1" ht="12.6" customHeight="1">
      <c r="A108" s="186" t="s">
        <v>163</v>
      </c>
      <c r="B108" s="177">
        <f>SUM(C108:G108)</f>
        <v>18602</v>
      </c>
      <c r="C108" s="178">
        <v>3650</v>
      </c>
      <c r="D108" s="178">
        <v>13358</v>
      </c>
      <c r="E108" s="178">
        <v>1417</v>
      </c>
      <c r="F108" s="178">
        <v>77</v>
      </c>
      <c r="G108" s="179">
        <v>100</v>
      </c>
      <c r="H108" s="180" t="s">
        <v>164</v>
      </c>
      <c r="I108" s="168"/>
      <c r="J108" s="168"/>
      <c r="K108" s="168"/>
      <c r="L108" s="169"/>
    </row>
    <row r="109" spans="1:15" s="170" customFormat="1" ht="12.6" customHeight="1" thickBot="1">
      <c r="A109" s="199" t="s">
        <v>165</v>
      </c>
      <c r="B109" s="200">
        <f>SUM(C109:G109)</f>
        <v>8990</v>
      </c>
      <c r="C109" s="201">
        <v>1770</v>
      </c>
      <c r="D109" s="201">
        <v>5461</v>
      </c>
      <c r="E109" s="201">
        <v>1754</v>
      </c>
      <c r="F109" s="202" t="s">
        <v>266</v>
      </c>
      <c r="G109" s="203">
        <v>5</v>
      </c>
      <c r="H109" s="180" t="s">
        <v>166</v>
      </c>
      <c r="I109" s="168"/>
      <c r="J109" s="168"/>
      <c r="K109" s="168"/>
      <c r="L109" s="169"/>
      <c r="N109" s="169"/>
      <c r="O109" s="169"/>
    </row>
    <row r="110" spans="1:15" s="136" customFormat="1" ht="11.4">
      <c r="A110" s="204" t="s">
        <v>284</v>
      </c>
      <c r="B110" s="205"/>
      <c r="F110" s="141"/>
      <c r="G110" s="206" t="s">
        <v>285</v>
      </c>
      <c r="H110" s="207"/>
      <c r="I110" s="207"/>
      <c r="J110" s="168"/>
      <c r="L110" s="208"/>
      <c r="N110" s="208"/>
      <c r="O110" s="208"/>
    </row>
    <row r="111" spans="1:15">
      <c r="G111" s="148"/>
      <c r="H111" s="148"/>
      <c r="I111" s="148"/>
    </row>
    <row r="112" spans="1:15">
      <c r="G112" s="148"/>
      <c r="H112" s="148"/>
      <c r="I112" s="148"/>
    </row>
  </sheetData>
  <mergeCells count="121">
    <mergeCell ref="A110:B110"/>
    <mergeCell ref="G110:I110"/>
    <mergeCell ref="F53:F54"/>
    <mergeCell ref="G60:G61"/>
    <mergeCell ref="A65:A66"/>
    <mergeCell ref="B65:B66"/>
    <mergeCell ref="G39:G40"/>
    <mergeCell ref="G53:G54"/>
    <mergeCell ref="A39:A40"/>
    <mergeCell ref="B39:B40"/>
    <mergeCell ref="C39:C40"/>
    <mergeCell ref="D39:D40"/>
    <mergeCell ref="E39:E40"/>
    <mergeCell ref="F39:F40"/>
    <mergeCell ref="B46:B47"/>
    <mergeCell ref="C46:C47"/>
    <mergeCell ref="D60:D61"/>
    <mergeCell ref="E60:E61"/>
    <mergeCell ref="F60:F61"/>
    <mergeCell ref="A53:A54"/>
    <mergeCell ref="B53:B54"/>
    <mergeCell ref="C53:C54"/>
    <mergeCell ref="D53:D54"/>
    <mergeCell ref="E53:E54"/>
    <mergeCell ref="G9:G10"/>
    <mergeCell ref="A46:A47"/>
    <mergeCell ref="C9:C10"/>
    <mergeCell ref="D9:D10"/>
    <mergeCell ref="E9:E10"/>
    <mergeCell ref="A4:F4"/>
    <mergeCell ref="A5:A8"/>
    <mergeCell ref="B5:B8"/>
    <mergeCell ref="D19:D20"/>
    <mergeCell ref="E19:E20"/>
    <mergeCell ref="F19:F20"/>
    <mergeCell ref="A11:A12"/>
    <mergeCell ref="B11:B12"/>
    <mergeCell ref="A9:A10"/>
    <mergeCell ref="B9:B10"/>
    <mergeCell ref="D46:D47"/>
    <mergeCell ref="E46:E47"/>
    <mergeCell ref="F46:F47"/>
    <mergeCell ref="G46:G47"/>
    <mergeCell ref="C11:C12"/>
    <mergeCell ref="D11:D12"/>
    <mergeCell ref="A19:A20"/>
    <mergeCell ref="B19:B20"/>
    <mergeCell ref="C19:C20"/>
    <mergeCell ref="A104:A105"/>
    <mergeCell ref="B104:B105"/>
    <mergeCell ref="C104:C105"/>
    <mergeCell ref="D104:D105"/>
    <mergeCell ref="E104:E105"/>
    <mergeCell ref="F104:F105"/>
    <mergeCell ref="G65:G66"/>
    <mergeCell ref="A72:A73"/>
    <mergeCell ref="B72:B73"/>
    <mergeCell ref="C72:C73"/>
    <mergeCell ref="D72:D73"/>
    <mergeCell ref="E72:E73"/>
    <mergeCell ref="F72:F73"/>
    <mergeCell ref="G72:G73"/>
    <mergeCell ref="C65:C66"/>
    <mergeCell ref="D65:D66"/>
    <mergeCell ref="E65:E66"/>
    <mergeCell ref="F65:F66"/>
    <mergeCell ref="A89:A90"/>
    <mergeCell ref="B89:B90"/>
    <mergeCell ref="C89:C90"/>
    <mergeCell ref="D89:D90"/>
    <mergeCell ref="E89:E90"/>
    <mergeCell ref="F89:F90"/>
    <mergeCell ref="A82:A83"/>
    <mergeCell ref="B82:B83"/>
    <mergeCell ref="C82:C83"/>
    <mergeCell ref="D82:D83"/>
    <mergeCell ref="E82:E83"/>
    <mergeCell ref="F82:F83"/>
    <mergeCell ref="A60:A61"/>
    <mergeCell ref="B60:B61"/>
    <mergeCell ref="C60:C61"/>
    <mergeCell ref="A2:I3"/>
    <mergeCell ref="H5:I8"/>
    <mergeCell ref="H9:I10"/>
    <mergeCell ref="H11:I12"/>
    <mergeCell ref="H19:I20"/>
    <mergeCell ref="H33:I34"/>
    <mergeCell ref="C5:F6"/>
    <mergeCell ref="F7:F8"/>
    <mergeCell ref="E7:E8"/>
    <mergeCell ref="D7:D8"/>
    <mergeCell ref="C7:C8"/>
    <mergeCell ref="G5:G8"/>
    <mergeCell ref="G19:G20"/>
    <mergeCell ref="E11:E12"/>
    <mergeCell ref="F11:F12"/>
    <mergeCell ref="F9:F10"/>
    <mergeCell ref="A33:A34"/>
    <mergeCell ref="B33:B34"/>
    <mergeCell ref="C33:C34"/>
    <mergeCell ref="D33:D34"/>
    <mergeCell ref="E33:E34"/>
    <mergeCell ref="F33:F34"/>
    <mergeCell ref="G33:G34"/>
    <mergeCell ref="G11:G12"/>
    <mergeCell ref="G104:G105"/>
    <mergeCell ref="G82:G83"/>
    <mergeCell ref="H39:I40"/>
    <mergeCell ref="H46:I47"/>
    <mergeCell ref="H53:I54"/>
    <mergeCell ref="H60:I61"/>
    <mergeCell ref="H104:I105"/>
    <mergeCell ref="H89:I90"/>
    <mergeCell ref="H82:I83"/>
    <mergeCell ref="H81:I81"/>
    <mergeCell ref="H80:I80"/>
    <mergeCell ref="H63:I63"/>
    <mergeCell ref="H72:I73"/>
    <mergeCell ref="H44:I44"/>
    <mergeCell ref="H65:I66"/>
    <mergeCell ref="G89:G90"/>
  </mergeCells>
  <conditionalFormatting sqref="C13:G18">
    <cfRule type="cellIs" dxfId="12" priority="13" operator="equal">
      <formula>0</formula>
    </cfRule>
  </conditionalFormatting>
  <conditionalFormatting sqref="C21:G27">
    <cfRule type="cellIs" dxfId="11" priority="12" operator="equal">
      <formula>0</formula>
    </cfRule>
  </conditionalFormatting>
  <conditionalFormatting sqref="C29:G32">
    <cfRule type="cellIs" dxfId="10" priority="11" operator="equal">
      <formula>0</formula>
    </cfRule>
  </conditionalFormatting>
  <conditionalFormatting sqref="C35:G38">
    <cfRule type="cellIs" dxfId="9" priority="10" operator="equal">
      <formula>0</formula>
    </cfRule>
  </conditionalFormatting>
  <conditionalFormatting sqref="C41:G45">
    <cfRule type="cellIs" dxfId="8" priority="9" operator="equal">
      <formula>0</formula>
    </cfRule>
  </conditionalFormatting>
  <conditionalFormatting sqref="C48:G52">
    <cfRule type="cellIs" dxfId="7" priority="8" operator="equal">
      <formula>0</formula>
    </cfRule>
  </conditionalFormatting>
  <conditionalFormatting sqref="C55:G59">
    <cfRule type="cellIs" dxfId="6" priority="7" operator="equal">
      <formula>0</formula>
    </cfRule>
  </conditionalFormatting>
  <conditionalFormatting sqref="C62:G64">
    <cfRule type="cellIs" dxfId="5" priority="6" operator="equal">
      <formula>0</formula>
    </cfRule>
  </conditionalFormatting>
  <conditionalFormatting sqref="C67:G71">
    <cfRule type="cellIs" dxfId="4" priority="5" operator="equal">
      <formula>0</formula>
    </cfRule>
  </conditionalFormatting>
  <conditionalFormatting sqref="C78:G79 C75:G75 C81:G81">
    <cfRule type="cellIs" dxfId="3" priority="4" operator="equal">
      <formula>0</formula>
    </cfRule>
  </conditionalFormatting>
  <conditionalFormatting sqref="C84:G88">
    <cfRule type="cellIs" dxfId="2" priority="3" operator="equal">
      <formula>0</formula>
    </cfRule>
  </conditionalFormatting>
  <conditionalFormatting sqref="C91:G103">
    <cfRule type="cellIs" dxfId="1" priority="2" operator="equal">
      <formula>0</formula>
    </cfRule>
  </conditionalFormatting>
  <conditionalFormatting sqref="C106:G109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200" verticalDpi="200" r:id="rId1"/>
  <ignoredErrors>
    <ignoredError sqref="B14:B18 B29:B32 B35:B38 B41:B45 B48:B52 B55:B59 B62:B64 B67:B71 B74:B81 B84:B88 B91:B103 B106:B109 B21:B27 C28:G2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ListOfValues</vt:lpstr>
      <vt:lpstr>ΠΙΝΑΚΑΣ 2(ζ)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s.spyroulis</dc:creator>
  <cp:lastModifiedBy>s.spyroulis</cp:lastModifiedBy>
  <cp:lastPrinted>2015-05-06T06:33:56Z</cp:lastPrinted>
  <dcterms:created xsi:type="dcterms:W3CDTF">2015-05-06T05:32:06Z</dcterms:created>
  <dcterms:modified xsi:type="dcterms:W3CDTF">2017-11-14T05:52:26Z</dcterms:modified>
</cp:coreProperties>
</file>