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2590" windowHeight="11070" tabRatio="498"/>
  </bookViews>
  <sheets>
    <sheet name="Timeseries_EL" sheetId="1" r:id="rId1"/>
    <sheet name="Sheet1" sheetId="2" r:id="rId2"/>
    <sheet name="Sheet2" sheetId="3" r:id="rId3"/>
  </sheets>
  <definedNames>
    <definedName name="_xlnm.Print_Area" localSheetId="0">Timeseries_EL!$A$1:$AA$63</definedName>
  </definedNames>
  <calcPr calcId="125725" calcOnSave="0"/>
</workbook>
</file>

<file path=xl/calcChain.xml><?xml version="1.0" encoding="utf-8"?>
<calcChain xmlns="http://schemas.openxmlformats.org/spreadsheetml/2006/main">
  <c r="AA13" i="1"/>
  <c r="Y13"/>
  <c r="Y9" s="1"/>
  <c r="Z13"/>
  <c r="C13"/>
  <c r="C9" s="1"/>
  <c r="D13"/>
  <c r="D9" s="1"/>
  <c r="E13"/>
  <c r="F13"/>
  <c r="F9" s="1"/>
  <c r="G13"/>
  <c r="H13"/>
  <c r="I13"/>
  <c r="J13"/>
  <c r="J9" s="1"/>
  <c r="K13"/>
  <c r="L13"/>
  <c r="M13"/>
  <c r="N13"/>
  <c r="N9" s="1"/>
  <c r="O13"/>
  <c r="O9" s="1"/>
  <c r="P13"/>
  <c r="Q13"/>
  <c r="R13"/>
  <c r="R9" s="1"/>
  <c r="S13"/>
  <c r="S9" s="1"/>
  <c r="T13"/>
  <c r="U13"/>
  <c r="V13"/>
  <c r="W13"/>
  <c r="X13"/>
  <c r="B13"/>
  <c r="B9" s="1"/>
  <c r="Z9"/>
  <c r="AA9"/>
  <c r="T9"/>
  <c r="U9"/>
  <c r="V9"/>
  <c r="W9"/>
  <c r="X9"/>
  <c r="E9"/>
  <c r="G9"/>
  <c r="H9"/>
  <c r="I9"/>
  <c r="K9"/>
  <c r="L9"/>
  <c r="M9"/>
  <c r="P9"/>
  <c r="Q9"/>
</calcChain>
</file>

<file path=xl/sharedStrings.xml><?xml version="1.0" encoding="utf-8"?>
<sst xmlns="http://schemas.openxmlformats.org/spreadsheetml/2006/main" count="28" uniqueCount="28">
  <si>
    <t>Σύνολο</t>
  </si>
  <si>
    <t xml:space="preserve">    Του άντρα</t>
  </si>
  <si>
    <t xml:space="preserve">    Της γυναίκας </t>
  </si>
  <si>
    <t>β) Υπαιτιότητα:</t>
  </si>
  <si>
    <t>γ) Διάρκεια λυθέντος γάμου:</t>
  </si>
  <si>
    <t xml:space="preserve">    Δεν δηλώθηκε η διάρκεια γάμου</t>
  </si>
  <si>
    <t>α) Τύπος διαζυγίου:</t>
  </si>
  <si>
    <t xml:space="preserve">      1.      Συναινετικό </t>
  </si>
  <si>
    <t xml:space="preserve">          2.1 Ισχυρός κλονισμός</t>
  </si>
  <si>
    <t xml:space="preserve">      2.      Κατ’ αντιδικία</t>
  </si>
  <si>
    <t xml:space="preserve">                           ΕΛΛΗΝΙΚΗ ΔΗΜΟΚΡΑΤΙΑ</t>
  </si>
  <si>
    <t xml:space="preserve">                           ΕΛΛΗΝΙΚΗ ΣΤΑΤΙΣΤΙΚΗ ΑΡΧΗ</t>
  </si>
  <si>
    <t xml:space="preserve"> 10+ έτη </t>
  </si>
  <si>
    <t xml:space="preserve">  Μέχρι και 2 έτη</t>
  </si>
  <si>
    <t xml:space="preserve">  2 – 5  έτη</t>
  </si>
  <si>
    <t xml:space="preserve"> 5 – 10 έτη</t>
  </si>
  <si>
    <t>Αναλογία διαζυγίων ανά 1.000 κατοίκους</t>
  </si>
  <si>
    <r>
      <t xml:space="preserve">          2.2</t>
    </r>
    <r>
      <rPr>
        <sz val="11"/>
        <color indexed="8"/>
        <rFont val="Calibri"/>
        <family val="2"/>
        <charset val="161"/>
        <scheme val="minor"/>
      </rPr>
      <t xml:space="preserve"> Τετραετής/</t>
    </r>
    <r>
      <rPr>
        <sz val="11"/>
        <rFont val="Calibri"/>
        <family val="2"/>
        <charset val="161"/>
        <scheme val="minor"/>
      </rPr>
      <t>Διετής διάσταση</t>
    </r>
  </si>
  <si>
    <r>
      <t xml:space="preserve">          2.3 Λοιπά (μοιχεία έως 2001, αφάνεια κλπ) &amp; Αγνωστα </t>
    </r>
    <r>
      <rPr>
        <vertAlign val="superscript"/>
        <sz val="11"/>
        <rFont val="Calibri"/>
        <family val="2"/>
        <charset val="161"/>
        <scheme val="minor"/>
      </rPr>
      <t>1</t>
    </r>
  </si>
  <si>
    <r>
      <t xml:space="preserve">      3.      Δεν δηλώθηκε </t>
    </r>
    <r>
      <rPr>
        <b/>
        <vertAlign val="superscript"/>
        <sz val="11"/>
        <color theme="1"/>
        <rFont val="Calibri"/>
        <family val="2"/>
        <charset val="161"/>
        <scheme val="minor"/>
      </rPr>
      <t>2</t>
    </r>
  </si>
  <si>
    <r>
      <t xml:space="preserve">    Και των δύο </t>
    </r>
    <r>
      <rPr>
        <vertAlign val="superscript"/>
        <sz val="11"/>
        <rFont val="Calibri"/>
        <family val="2"/>
        <charset val="161"/>
        <scheme val="minor"/>
      </rPr>
      <t>3</t>
    </r>
  </si>
  <si>
    <t xml:space="preserve"> Εκδοθείσες οριστικές αποφάσεις διαζυγίων, κατά τύπο διαζυγίου, υπαιτιότητα και διάρκεια λυθέντος γάμου, ετών 1992 - 2017                                                                                                                            </t>
  </si>
  <si>
    <r>
      <t>(1)</t>
    </r>
    <r>
      <rPr>
        <vertAlign val="superscript"/>
        <sz val="11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Από το 2016 στα Λοιπά αθροίζονται και τα μη δηλωθέντα ως Αγνωστα</t>
    </r>
  </si>
  <si>
    <t xml:space="preserve">(2) Από το 2016 και μετά, τα μη δηλωθέντα αθροίζονται μαζί με τα Λοιπά </t>
  </si>
  <si>
    <t>(3) Από το 2016 και μετά, η υπαιτιότητα των συζύγων αφορά μόνο στα διαζύγια κατ' αντιδικία και όχι και στα συναινετικά</t>
  </si>
  <si>
    <t>(5) Αναθέωρηση στοιχείων στις κατηγορίες 2.2 και 2.3</t>
  </si>
  <si>
    <t>(4) Αποχή δικηγόρων το 1ο εξάμηνο 2016</t>
  </si>
  <si>
    <r>
      <t xml:space="preserve">2016 </t>
    </r>
    <r>
      <rPr>
        <b/>
        <vertAlign val="superscript"/>
        <sz val="11"/>
        <rFont val="Calibri"/>
        <family val="2"/>
        <charset val="161"/>
        <scheme val="minor"/>
      </rPr>
      <t>(4,5)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</si>
</sst>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"/>
      <charset val="161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sz val="11"/>
      <color theme="5" tint="-0.249977111117893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/>
    <xf numFmtId="0" fontId="6" fillId="0" borderId="0" xfId="0" applyFont="1" applyAlignment="1">
      <alignment horizontal="left" vertical="top"/>
    </xf>
    <xf numFmtId="0" fontId="7" fillId="0" borderId="0" xfId="0" applyFont="1" applyFill="1"/>
    <xf numFmtId="0" fontId="9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164" fontId="13" fillId="0" borderId="10" xfId="0" applyNumberFormat="1" applyFont="1" applyBorder="1" applyAlignment="1">
      <alignment horizontal="right" vertical="center"/>
    </xf>
    <xf numFmtId="165" fontId="13" fillId="0" borderId="15" xfId="0" applyNumberFormat="1" applyFont="1" applyFill="1" applyBorder="1" applyAlignment="1">
      <alignment horizontal="right" vertical="center"/>
    </xf>
    <xf numFmtId="165" fontId="13" fillId="0" borderId="17" xfId="0" applyNumberFormat="1" applyFont="1" applyFill="1" applyBorder="1" applyAlignment="1">
      <alignment horizontal="right" vertical="center"/>
    </xf>
    <xf numFmtId="165" fontId="13" fillId="0" borderId="18" xfId="0" applyNumberFormat="1" applyFont="1" applyFill="1" applyBorder="1" applyAlignment="1">
      <alignment horizontal="right" vertical="center"/>
    </xf>
    <xf numFmtId="3" fontId="3" fillId="0" borderId="5" xfId="0" quotePrefix="1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27"/>
  <c:chart>
    <c:autoTitleDeleted val="1"/>
    <c:plotArea>
      <c:layout/>
      <c:barChart>
        <c:barDir val="col"/>
        <c:grouping val="stacked"/>
        <c:ser>
          <c:idx val="0"/>
          <c:order val="0"/>
          <c:tx>
            <c:strRef>
              <c:f>Timeseries_EL!$A$12</c:f>
              <c:strCache>
                <c:ptCount val="1"/>
                <c:pt idx="0">
                  <c:v>      1.      Συναινετικό </c:v>
                </c:pt>
              </c:strCache>
            </c:strRef>
          </c:tx>
          <c:cat>
            <c:strRef>
              <c:f>Timeseries_EL!$N$8:$AA$8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(4,5)</c:v>
                </c:pt>
                <c:pt idx="13">
                  <c:v>2017</c:v>
                </c:pt>
              </c:strCache>
            </c:strRef>
          </c:cat>
          <c:val>
            <c:numRef>
              <c:f>Timeseries_EL!$N$12:$AA$12</c:f>
              <c:numCache>
                <c:formatCode>#,##0</c:formatCode>
                <c:ptCount val="14"/>
                <c:pt idx="0">
                  <c:v>8276</c:v>
                </c:pt>
                <c:pt idx="1">
                  <c:v>9575</c:v>
                </c:pt>
                <c:pt idx="2">
                  <c:v>9436</c:v>
                </c:pt>
                <c:pt idx="3">
                  <c:v>8671</c:v>
                </c:pt>
                <c:pt idx="4">
                  <c:v>9118</c:v>
                </c:pt>
                <c:pt idx="5">
                  <c:v>8777</c:v>
                </c:pt>
                <c:pt idx="6">
                  <c:v>8589</c:v>
                </c:pt>
                <c:pt idx="7">
                  <c:v>8602</c:v>
                </c:pt>
                <c:pt idx="8">
                  <c:v>11395</c:v>
                </c:pt>
                <c:pt idx="9">
                  <c:v>12823</c:v>
                </c:pt>
                <c:pt idx="10">
                  <c:v>11651</c:v>
                </c:pt>
                <c:pt idx="11">
                  <c:v>12075</c:v>
                </c:pt>
                <c:pt idx="12">
                  <c:v>8504</c:v>
                </c:pt>
                <c:pt idx="13">
                  <c:v>13865</c:v>
                </c:pt>
              </c:numCache>
            </c:numRef>
          </c:val>
        </c:ser>
        <c:ser>
          <c:idx val="1"/>
          <c:order val="1"/>
          <c:tx>
            <c:strRef>
              <c:f>Timeseries_EL!$A$13</c:f>
              <c:strCache>
                <c:ptCount val="1"/>
                <c:pt idx="0">
                  <c:v>      2.      Κατ’ αντιδικία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2700000" scaled="1"/>
              <a:tileRect/>
            </a:gradFill>
          </c:spPr>
          <c:cat>
            <c:strRef>
              <c:f>Timeseries_EL!$N$8:$AA$8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(4,5)</c:v>
                </c:pt>
                <c:pt idx="13">
                  <c:v>2017</c:v>
                </c:pt>
              </c:strCache>
            </c:strRef>
          </c:cat>
          <c:val>
            <c:numRef>
              <c:f>Timeseries_EL!$N$13:$AA$13</c:f>
              <c:numCache>
                <c:formatCode>#,##0</c:formatCode>
                <c:ptCount val="14"/>
                <c:pt idx="0">
                  <c:v>3988</c:v>
                </c:pt>
                <c:pt idx="1">
                  <c:v>3879</c:v>
                </c:pt>
                <c:pt idx="2">
                  <c:v>3758</c:v>
                </c:pt>
                <c:pt idx="3">
                  <c:v>4262</c:v>
                </c:pt>
                <c:pt idx="4">
                  <c:v>3999</c:v>
                </c:pt>
                <c:pt idx="5">
                  <c:v>4813</c:v>
                </c:pt>
                <c:pt idx="6">
                  <c:v>4647</c:v>
                </c:pt>
                <c:pt idx="7">
                  <c:v>4055</c:v>
                </c:pt>
                <c:pt idx="8">
                  <c:v>3458</c:v>
                </c:pt>
                <c:pt idx="9">
                  <c:v>3883</c:v>
                </c:pt>
                <c:pt idx="10">
                  <c:v>2755</c:v>
                </c:pt>
                <c:pt idx="11">
                  <c:v>3519</c:v>
                </c:pt>
                <c:pt idx="12">
                  <c:v>2509</c:v>
                </c:pt>
                <c:pt idx="13">
                  <c:v>5325</c:v>
                </c:pt>
              </c:numCache>
            </c:numRef>
          </c:val>
        </c:ser>
        <c:gapWidth val="75"/>
        <c:overlap val="100"/>
        <c:axId val="174518272"/>
        <c:axId val="174520576"/>
      </c:barChart>
      <c:catAx>
        <c:axId val="174518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Ετη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174520576"/>
        <c:crosses val="autoZero"/>
        <c:auto val="1"/>
        <c:lblAlgn val="ctr"/>
        <c:lblOffset val="100"/>
      </c:catAx>
      <c:valAx>
        <c:axId val="17452057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Αριθμός διαζυγίων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</c:title>
        <c:numFmt formatCode="#,##0" sourceLinked="1"/>
        <c:tickLblPos val="nextTo"/>
        <c:crossAx val="174518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400" baseline="0"/>
              <a:t>Εξέλιξη διαζυγίων κατά  τύπο διαζυγίου, 2004-201</a:t>
            </a:r>
            <a:r>
              <a:rPr lang="en-US" sz="1400" baseline="0"/>
              <a:t>7</a:t>
            </a:r>
            <a:endParaRPr lang="en-GB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Timeseries_EL!$A$12</c:f>
              <c:strCache>
                <c:ptCount val="1"/>
                <c:pt idx="0">
                  <c:v>      1.      Συναινετικό 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strRef>
              <c:f>Timeseries_EL!$N$8:$AA$8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(4,5)</c:v>
                </c:pt>
                <c:pt idx="13">
                  <c:v>2017</c:v>
                </c:pt>
              </c:strCache>
            </c:strRef>
          </c:cat>
          <c:val>
            <c:numRef>
              <c:f>Timeseries_EL!$N$12:$AA$12</c:f>
              <c:numCache>
                <c:formatCode>#,##0</c:formatCode>
                <c:ptCount val="14"/>
                <c:pt idx="0">
                  <c:v>8276</c:v>
                </c:pt>
                <c:pt idx="1">
                  <c:v>9575</c:v>
                </c:pt>
                <c:pt idx="2">
                  <c:v>9436</c:v>
                </c:pt>
                <c:pt idx="3">
                  <c:v>8671</c:v>
                </c:pt>
                <c:pt idx="4">
                  <c:v>9118</c:v>
                </c:pt>
                <c:pt idx="5">
                  <c:v>8777</c:v>
                </c:pt>
                <c:pt idx="6">
                  <c:v>8589</c:v>
                </c:pt>
                <c:pt idx="7">
                  <c:v>8602</c:v>
                </c:pt>
                <c:pt idx="8">
                  <c:v>11395</c:v>
                </c:pt>
                <c:pt idx="9">
                  <c:v>12823</c:v>
                </c:pt>
                <c:pt idx="10">
                  <c:v>11651</c:v>
                </c:pt>
                <c:pt idx="11">
                  <c:v>12075</c:v>
                </c:pt>
                <c:pt idx="12">
                  <c:v>8504</c:v>
                </c:pt>
                <c:pt idx="13">
                  <c:v>13865</c:v>
                </c:pt>
              </c:numCache>
            </c:numRef>
          </c:val>
        </c:ser>
        <c:ser>
          <c:idx val="1"/>
          <c:order val="1"/>
          <c:tx>
            <c:strRef>
              <c:f>Timeseries_EL!$A$13</c:f>
              <c:strCache>
                <c:ptCount val="1"/>
                <c:pt idx="0">
                  <c:v>      2.      Κατ’ αντιδικία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Timeseries_EL!$N$8:$AA$8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(4,5)</c:v>
                </c:pt>
                <c:pt idx="13">
                  <c:v>2017</c:v>
                </c:pt>
              </c:strCache>
            </c:strRef>
          </c:cat>
          <c:val>
            <c:numRef>
              <c:f>Timeseries_EL!$N$13:$AA$13</c:f>
              <c:numCache>
                <c:formatCode>#,##0</c:formatCode>
                <c:ptCount val="14"/>
                <c:pt idx="0">
                  <c:v>3988</c:v>
                </c:pt>
                <c:pt idx="1">
                  <c:v>3879</c:v>
                </c:pt>
                <c:pt idx="2">
                  <c:v>3758</c:v>
                </c:pt>
                <c:pt idx="3">
                  <c:v>4262</c:v>
                </c:pt>
                <c:pt idx="4">
                  <c:v>3999</c:v>
                </c:pt>
                <c:pt idx="5">
                  <c:v>4813</c:v>
                </c:pt>
                <c:pt idx="6">
                  <c:v>4647</c:v>
                </c:pt>
                <c:pt idx="7">
                  <c:v>4055</c:v>
                </c:pt>
                <c:pt idx="8">
                  <c:v>3458</c:v>
                </c:pt>
                <c:pt idx="9">
                  <c:v>3883</c:v>
                </c:pt>
                <c:pt idx="10">
                  <c:v>2755</c:v>
                </c:pt>
                <c:pt idx="11">
                  <c:v>3519</c:v>
                </c:pt>
                <c:pt idx="12">
                  <c:v>2509</c:v>
                </c:pt>
                <c:pt idx="13">
                  <c:v>5325</c:v>
                </c:pt>
              </c:numCache>
            </c:numRef>
          </c:val>
        </c:ser>
        <c:marker val="1"/>
        <c:axId val="174946944"/>
        <c:axId val="174956928"/>
      </c:lineChart>
      <c:catAx>
        <c:axId val="174946944"/>
        <c:scaling>
          <c:orientation val="minMax"/>
        </c:scaling>
        <c:axPos val="b"/>
        <c:numFmt formatCode="General" sourceLinked="1"/>
        <c:tickLblPos val="nextTo"/>
        <c:crossAx val="174956928"/>
        <c:crosses val="autoZero"/>
        <c:auto val="1"/>
        <c:lblAlgn val="ctr"/>
        <c:lblOffset val="100"/>
      </c:catAx>
      <c:valAx>
        <c:axId val="174956928"/>
        <c:scaling>
          <c:orientation val="minMax"/>
        </c:scaling>
        <c:axPos val="l"/>
        <c:majorGridlines/>
        <c:numFmt formatCode="#,##0" sourceLinked="1"/>
        <c:tickLblPos val="nextTo"/>
        <c:crossAx val="174946944"/>
        <c:crosses val="autoZero"/>
        <c:crossBetween val="between"/>
      </c:valAx>
    </c:plotArea>
    <c:legend>
      <c:legendPos val="r"/>
      <c:layout/>
      <c:spPr>
        <a:ln>
          <a:prstDash val="solid"/>
        </a:ln>
      </c:sp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152400</xdr:rowOff>
    </xdr:from>
    <xdr:to>
      <xdr:col>0</xdr:col>
      <xdr:colOff>927100</xdr:colOff>
      <xdr:row>3</xdr:row>
      <xdr:rowOff>137160</xdr:rowOff>
    </xdr:to>
    <xdr:pic>
      <xdr:nvPicPr>
        <xdr:cNvPr id="1055" name="Picture 7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" y="431800"/>
          <a:ext cx="69088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139700</xdr:colOff>
      <xdr:row>40</xdr:row>
      <xdr:rowOff>63500</xdr:rowOff>
    </xdr:from>
    <xdr:to>
      <xdr:col>12</xdr:col>
      <xdr:colOff>38100</xdr:colOff>
      <xdr:row>60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531961</xdr:colOff>
      <xdr:row>40</xdr:row>
      <xdr:rowOff>50800</xdr:rowOff>
    </xdr:from>
    <xdr:to>
      <xdr:col>27</xdr:col>
      <xdr:colOff>100640</xdr:colOff>
      <xdr:row>60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topLeftCell="A7" zoomScale="70" zoomScaleNormal="70" workbookViewId="0">
      <selection activeCell="A36" sqref="A36"/>
    </sheetView>
  </sheetViews>
  <sheetFormatPr defaultColWidth="9.140625" defaultRowHeight="12.75"/>
  <cols>
    <col min="1" max="1" width="36.140625" style="5" customWidth="1"/>
    <col min="2" max="24" width="7.7109375" style="5" customWidth="1"/>
    <col min="25" max="26" width="9.140625" style="5"/>
    <col min="27" max="27" width="10.5703125" style="5" customWidth="1"/>
    <col min="28" max="28" width="9.140625" style="5"/>
    <col min="29" max="29" width="28.7109375" style="5" customWidth="1"/>
    <col min="30" max="16384" width="9.140625" style="5"/>
  </cols>
  <sheetData>
    <row r="1" spans="1:29" ht="22.35" customHeight="1">
      <c r="A1" s="57"/>
    </row>
    <row r="2" spans="1:29" ht="22.35" customHeight="1">
      <c r="A2" s="57"/>
    </row>
    <row r="3" spans="1:29" s="7" customFormat="1" ht="22.7" customHeight="1">
      <c r="A3" s="6" t="s">
        <v>10</v>
      </c>
    </row>
    <row r="4" spans="1:29" s="7" customFormat="1" ht="24" customHeight="1">
      <c r="A4" s="8" t="s">
        <v>11</v>
      </c>
    </row>
    <row r="5" spans="1:29" s="7" customFormat="1" ht="18.75"/>
    <row r="6" spans="1:29" s="3" customFormat="1" ht="30.6" customHeight="1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9" s="10" customFormat="1" ht="14.4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9" s="3" customFormat="1" ht="27.75" customHeight="1" thickBot="1">
      <c r="A8" s="11"/>
      <c r="B8" s="12">
        <v>1992</v>
      </c>
      <c r="C8" s="12">
        <v>1993</v>
      </c>
      <c r="D8" s="12">
        <v>1994</v>
      </c>
      <c r="E8" s="12">
        <v>1995</v>
      </c>
      <c r="F8" s="12">
        <v>1996</v>
      </c>
      <c r="G8" s="12">
        <v>1997</v>
      </c>
      <c r="H8" s="12">
        <v>1998</v>
      </c>
      <c r="I8" s="13">
        <v>1999</v>
      </c>
      <c r="J8" s="12">
        <v>2000</v>
      </c>
      <c r="K8" s="13">
        <v>2001</v>
      </c>
      <c r="L8" s="12">
        <v>2002</v>
      </c>
      <c r="M8" s="12">
        <v>2003</v>
      </c>
      <c r="N8" s="12">
        <v>2004</v>
      </c>
      <c r="O8" s="14">
        <v>2005</v>
      </c>
      <c r="P8" s="14">
        <v>2006</v>
      </c>
      <c r="Q8" s="14">
        <v>2007</v>
      </c>
      <c r="R8" s="14">
        <v>2008</v>
      </c>
      <c r="S8" s="12">
        <v>2009</v>
      </c>
      <c r="T8" s="12">
        <v>2010</v>
      </c>
      <c r="U8" s="12">
        <v>2011</v>
      </c>
      <c r="V8" s="13">
        <v>2012</v>
      </c>
      <c r="W8" s="12">
        <v>2013</v>
      </c>
      <c r="X8" s="15">
        <v>2014</v>
      </c>
      <c r="Y8" s="12">
        <v>2015</v>
      </c>
      <c r="Z8" s="52" t="s">
        <v>27</v>
      </c>
      <c r="AA8" s="12">
        <v>2017</v>
      </c>
    </row>
    <row r="9" spans="1:29" s="3" customFormat="1" ht="27.75" customHeight="1" thickTop="1">
      <c r="A9" s="1" t="s">
        <v>0</v>
      </c>
      <c r="B9" s="16">
        <f>B12+B13+B17</f>
        <v>6156</v>
      </c>
      <c r="C9" s="16">
        <f t="shared" ref="C9:AA9" si="0">C12+C13+C17</f>
        <v>7725</v>
      </c>
      <c r="D9" s="16">
        <f t="shared" si="0"/>
        <v>7675</v>
      </c>
      <c r="E9" s="16">
        <f t="shared" si="0"/>
        <v>10995</v>
      </c>
      <c r="F9" s="16">
        <f t="shared" si="0"/>
        <v>9360</v>
      </c>
      <c r="G9" s="16">
        <f t="shared" si="0"/>
        <v>9422</v>
      </c>
      <c r="H9" s="16">
        <f t="shared" si="0"/>
        <v>7814</v>
      </c>
      <c r="I9" s="16">
        <f t="shared" si="0"/>
        <v>9629</v>
      </c>
      <c r="J9" s="16">
        <f t="shared" si="0"/>
        <v>11309</v>
      </c>
      <c r="K9" s="16">
        <f t="shared" si="0"/>
        <v>11184</v>
      </c>
      <c r="L9" s="16">
        <f t="shared" si="0"/>
        <v>11080</v>
      </c>
      <c r="M9" s="16">
        <f t="shared" si="0"/>
        <v>12033</v>
      </c>
      <c r="N9" s="16">
        <f t="shared" si="0"/>
        <v>12307</v>
      </c>
      <c r="O9" s="16">
        <f t="shared" si="0"/>
        <v>13494</v>
      </c>
      <c r="P9" s="16">
        <f t="shared" si="0"/>
        <v>13218</v>
      </c>
      <c r="Q9" s="16">
        <f t="shared" si="0"/>
        <v>12994</v>
      </c>
      <c r="R9" s="16">
        <f t="shared" si="0"/>
        <v>13163</v>
      </c>
      <c r="S9" s="16">
        <f t="shared" si="0"/>
        <v>13607</v>
      </c>
      <c r="T9" s="16">
        <f>T12+T13+T17</f>
        <v>13275</v>
      </c>
      <c r="U9" s="16">
        <f t="shared" si="0"/>
        <v>12705</v>
      </c>
      <c r="V9" s="16">
        <f t="shared" si="0"/>
        <v>14880</v>
      </c>
      <c r="W9" s="16">
        <f t="shared" si="0"/>
        <v>16717</v>
      </c>
      <c r="X9" s="16">
        <f t="shared" si="0"/>
        <v>14427</v>
      </c>
      <c r="Y9" s="16">
        <f t="shared" si="0"/>
        <v>15600</v>
      </c>
      <c r="Z9" s="16">
        <f t="shared" si="0"/>
        <v>11013</v>
      </c>
      <c r="AA9" s="16">
        <f t="shared" si="0"/>
        <v>19190</v>
      </c>
    </row>
    <row r="10" spans="1:29" s="3" customFormat="1" ht="12.6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0"/>
      <c r="L10" s="19"/>
      <c r="M10" s="19"/>
      <c r="N10" s="20"/>
      <c r="O10" s="20"/>
      <c r="P10" s="20"/>
      <c r="Q10" s="20"/>
      <c r="R10" s="20"/>
      <c r="S10" s="19"/>
      <c r="T10" s="19"/>
      <c r="U10" s="19"/>
      <c r="V10" s="19"/>
      <c r="W10" s="21"/>
      <c r="X10" s="19"/>
      <c r="Y10" s="19"/>
      <c r="Z10" s="19"/>
      <c r="AA10" s="19"/>
    </row>
    <row r="11" spans="1:29" s="3" customFormat="1" ht="27.75" customHeight="1">
      <c r="A11" s="22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0"/>
      <c r="L11" s="19"/>
      <c r="M11" s="19"/>
      <c r="N11" s="20"/>
      <c r="O11" s="20"/>
      <c r="P11" s="20"/>
      <c r="Q11" s="20"/>
      <c r="R11" s="20"/>
      <c r="S11" s="19"/>
      <c r="T11" s="19"/>
      <c r="U11" s="19"/>
      <c r="V11" s="19"/>
      <c r="W11" s="21"/>
      <c r="X11" s="19"/>
      <c r="Y11" s="19"/>
      <c r="Z11" s="19"/>
      <c r="AA11" s="19"/>
    </row>
    <row r="12" spans="1:29" s="4" customFormat="1" ht="27.75" customHeight="1">
      <c r="A12" s="23" t="s">
        <v>7</v>
      </c>
      <c r="B12" s="19">
        <v>4768</v>
      </c>
      <c r="C12" s="19">
        <v>6283</v>
      </c>
      <c r="D12" s="19">
        <v>6230</v>
      </c>
      <c r="E12" s="19">
        <v>8077</v>
      </c>
      <c r="F12" s="19">
        <v>6740</v>
      </c>
      <c r="G12" s="19">
        <v>7076</v>
      </c>
      <c r="H12" s="19">
        <v>6264</v>
      </c>
      <c r="I12" s="19">
        <v>7877</v>
      </c>
      <c r="J12" s="19">
        <v>7947</v>
      </c>
      <c r="K12" s="24">
        <v>7601</v>
      </c>
      <c r="L12" s="19">
        <v>7641</v>
      </c>
      <c r="M12" s="19">
        <v>8249</v>
      </c>
      <c r="N12" s="19">
        <v>8276</v>
      </c>
      <c r="O12" s="19">
        <v>9575</v>
      </c>
      <c r="P12" s="19">
        <v>9436</v>
      </c>
      <c r="Q12" s="19">
        <v>8671</v>
      </c>
      <c r="R12" s="19">
        <v>9118</v>
      </c>
      <c r="S12" s="19">
        <v>8777</v>
      </c>
      <c r="T12" s="19">
        <v>8589</v>
      </c>
      <c r="U12" s="19">
        <v>8602</v>
      </c>
      <c r="V12" s="19">
        <v>11395</v>
      </c>
      <c r="W12" s="19">
        <v>12823</v>
      </c>
      <c r="X12" s="19">
        <v>11651</v>
      </c>
      <c r="Y12" s="19">
        <v>12075</v>
      </c>
      <c r="Z12" s="19">
        <v>8504</v>
      </c>
      <c r="AA12" s="19">
        <v>13865</v>
      </c>
    </row>
    <row r="13" spans="1:29" s="4" customFormat="1" ht="27.75" customHeight="1">
      <c r="A13" s="23" t="s">
        <v>9</v>
      </c>
      <c r="B13" s="24">
        <f>B14+B15+B16</f>
        <v>1283</v>
      </c>
      <c r="C13" s="24">
        <f t="shared" ref="C13:X13" si="1">C14+C15+C16</f>
        <v>1300</v>
      </c>
      <c r="D13" s="24">
        <f t="shared" si="1"/>
        <v>1298</v>
      </c>
      <c r="E13" s="24">
        <f t="shared" si="1"/>
        <v>2687</v>
      </c>
      <c r="F13" s="24">
        <f t="shared" si="1"/>
        <v>2561</v>
      </c>
      <c r="G13" s="24">
        <f t="shared" si="1"/>
        <v>2226</v>
      </c>
      <c r="H13" s="24">
        <f t="shared" si="1"/>
        <v>1502</v>
      </c>
      <c r="I13" s="24">
        <f t="shared" si="1"/>
        <v>1654</v>
      </c>
      <c r="J13" s="24">
        <f t="shared" si="1"/>
        <v>3250</v>
      </c>
      <c r="K13" s="24">
        <f t="shared" si="1"/>
        <v>3524</v>
      </c>
      <c r="L13" s="24">
        <f t="shared" si="1"/>
        <v>3381</v>
      </c>
      <c r="M13" s="24">
        <f t="shared" si="1"/>
        <v>3744</v>
      </c>
      <c r="N13" s="24">
        <f t="shared" si="1"/>
        <v>3988</v>
      </c>
      <c r="O13" s="24">
        <f t="shared" si="1"/>
        <v>3879</v>
      </c>
      <c r="P13" s="24">
        <f t="shared" si="1"/>
        <v>3758</v>
      </c>
      <c r="Q13" s="24">
        <f t="shared" si="1"/>
        <v>4262</v>
      </c>
      <c r="R13" s="24">
        <f t="shared" si="1"/>
        <v>3999</v>
      </c>
      <c r="S13" s="24">
        <f t="shared" si="1"/>
        <v>4813</v>
      </c>
      <c r="T13" s="24">
        <f t="shared" si="1"/>
        <v>4647</v>
      </c>
      <c r="U13" s="24">
        <f t="shared" si="1"/>
        <v>4055</v>
      </c>
      <c r="V13" s="24">
        <f t="shared" si="1"/>
        <v>3458</v>
      </c>
      <c r="W13" s="24">
        <f t="shared" si="1"/>
        <v>3883</v>
      </c>
      <c r="X13" s="24">
        <f t="shared" si="1"/>
        <v>2755</v>
      </c>
      <c r="Y13" s="24">
        <f>Y14+Y15+Y16</f>
        <v>3519</v>
      </c>
      <c r="Z13" s="24">
        <f t="shared" ref="Z13" si="2">Z14+Z15+Z16</f>
        <v>2509</v>
      </c>
      <c r="AA13" s="24">
        <f>AA14+AA15+AA16</f>
        <v>5325</v>
      </c>
    </row>
    <row r="14" spans="1:29" s="4" customFormat="1" ht="27.75" customHeight="1">
      <c r="A14" s="25" t="s">
        <v>8</v>
      </c>
      <c r="B14" s="24">
        <v>682</v>
      </c>
      <c r="C14" s="24">
        <v>559</v>
      </c>
      <c r="D14" s="24">
        <v>600</v>
      </c>
      <c r="E14" s="24">
        <v>909</v>
      </c>
      <c r="F14" s="24">
        <v>754</v>
      </c>
      <c r="G14" s="24">
        <v>751</v>
      </c>
      <c r="H14" s="24">
        <v>510</v>
      </c>
      <c r="I14" s="24">
        <v>502</v>
      </c>
      <c r="J14" s="24">
        <v>704</v>
      </c>
      <c r="K14" s="24">
        <v>830</v>
      </c>
      <c r="L14" s="24">
        <v>719</v>
      </c>
      <c r="M14" s="24">
        <v>1404</v>
      </c>
      <c r="N14" s="24">
        <v>1551</v>
      </c>
      <c r="O14" s="24">
        <v>1472</v>
      </c>
      <c r="P14" s="24">
        <v>1348</v>
      </c>
      <c r="Q14" s="24">
        <v>1502</v>
      </c>
      <c r="R14" s="24">
        <v>1404</v>
      </c>
      <c r="S14" s="24">
        <v>1859</v>
      </c>
      <c r="T14" s="24">
        <v>1356</v>
      </c>
      <c r="U14" s="24">
        <v>1191</v>
      </c>
      <c r="V14" s="24">
        <v>901</v>
      </c>
      <c r="W14" s="24">
        <v>899</v>
      </c>
      <c r="X14" s="24">
        <v>692</v>
      </c>
      <c r="Y14" s="24">
        <v>802</v>
      </c>
      <c r="Z14" s="24">
        <v>521</v>
      </c>
      <c r="AA14" s="24">
        <v>1012</v>
      </c>
      <c r="AB14" s="53"/>
      <c r="AC14" s="54"/>
    </row>
    <row r="15" spans="1:29" s="4" customFormat="1" ht="27.75" customHeight="1">
      <c r="A15" s="25" t="s">
        <v>17</v>
      </c>
      <c r="B15" s="26">
        <v>597</v>
      </c>
      <c r="C15" s="26">
        <v>739</v>
      </c>
      <c r="D15" s="26">
        <v>693</v>
      </c>
      <c r="E15" s="26">
        <v>1775</v>
      </c>
      <c r="F15" s="26">
        <v>1802</v>
      </c>
      <c r="G15" s="26">
        <v>1475</v>
      </c>
      <c r="H15" s="26">
        <v>978</v>
      </c>
      <c r="I15" s="26">
        <v>1148</v>
      </c>
      <c r="J15" s="26">
        <v>2527</v>
      </c>
      <c r="K15" s="27">
        <v>2691</v>
      </c>
      <c r="L15" s="19">
        <v>2662</v>
      </c>
      <c r="M15" s="19">
        <v>2340</v>
      </c>
      <c r="N15" s="19">
        <v>2437</v>
      </c>
      <c r="O15" s="19">
        <v>2407</v>
      </c>
      <c r="P15" s="19">
        <v>2410</v>
      </c>
      <c r="Q15" s="19">
        <v>2760</v>
      </c>
      <c r="R15" s="19">
        <v>2595</v>
      </c>
      <c r="S15" s="19">
        <v>2954</v>
      </c>
      <c r="T15" s="19">
        <v>3291</v>
      </c>
      <c r="U15" s="19">
        <v>2864</v>
      </c>
      <c r="V15" s="19">
        <v>2557</v>
      </c>
      <c r="W15" s="19">
        <v>2984</v>
      </c>
      <c r="X15" s="19">
        <v>2063</v>
      </c>
      <c r="Y15" s="19">
        <v>2717</v>
      </c>
      <c r="Z15" s="19">
        <v>1979</v>
      </c>
      <c r="AA15" s="19">
        <v>4264</v>
      </c>
      <c r="AB15" s="20"/>
      <c r="AC15" s="54"/>
    </row>
    <row r="16" spans="1:29" s="4" customFormat="1" ht="37.35" customHeight="1">
      <c r="A16" s="28" t="s">
        <v>18</v>
      </c>
      <c r="B16" s="19">
        <v>4</v>
      </c>
      <c r="C16" s="19">
        <v>2</v>
      </c>
      <c r="D16" s="19">
        <v>5</v>
      </c>
      <c r="E16" s="19">
        <v>3</v>
      </c>
      <c r="F16" s="19">
        <v>5</v>
      </c>
      <c r="G16" s="19">
        <v>0</v>
      </c>
      <c r="H16" s="19">
        <v>14</v>
      </c>
      <c r="I16" s="19">
        <v>4</v>
      </c>
      <c r="J16" s="19">
        <v>19</v>
      </c>
      <c r="K16" s="29">
        <v>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9</v>
      </c>
      <c r="AA16" s="19">
        <v>49</v>
      </c>
    </row>
    <row r="17" spans="1:27" s="4" customFormat="1" ht="27.75" customHeight="1">
      <c r="A17" s="23" t="s">
        <v>19</v>
      </c>
      <c r="B17" s="19">
        <v>105</v>
      </c>
      <c r="C17" s="19">
        <v>142</v>
      </c>
      <c r="D17" s="19">
        <v>147</v>
      </c>
      <c r="E17" s="19">
        <v>231</v>
      </c>
      <c r="F17" s="19">
        <v>59</v>
      </c>
      <c r="G17" s="19">
        <v>120</v>
      </c>
      <c r="H17" s="19">
        <v>48</v>
      </c>
      <c r="I17" s="19">
        <v>98</v>
      </c>
      <c r="J17" s="19">
        <v>112</v>
      </c>
      <c r="K17" s="24">
        <v>59</v>
      </c>
      <c r="L17" s="19">
        <v>58</v>
      </c>
      <c r="M17" s="19">
        <v>40</v>
      </c>
      <c r="N17" s="19">
        <v>43</v>
      </c>
      <c r="O17" s="19">
        <v>40</v>
      </c>
      <c r="P17" s="19">
        <v>24</v>
      </c>
      <c r="Q17" s="19">
        <v>61</v>
      </c>
      <c r="R17" s="19">
        <v>46</v>
      </c>
      <c r="S17" s="19">
        <v>17</v>
      </c>
      <c r="T17" s="19">
        <v>39</v>
      </c>
      <c r="U17" s="19">
        <v>48</v>
      </c>
      <c r="V17" s="19">
        <v>27</v>
      </c>
      <c r="W17" s="19">
        <v>11</v>
      </c>
      <c r="X17" s="19">
        <v>21</v>
      </c>
      <c r="Y17" s="19">
        <v>6</v>
      </c>
      <c r="Z17" s="49"/>
      <c r="AA17" s="19"/>
    </row>
    <row r="18" spans="1:27" s="3" customFormat="1" ht="12.6" customHeight="1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30"/>
      <c r="L18" s="19"/>
      <c r="M18" s="19"/>
      <c r="N18" s="20"/>
      <c r="O18" s="20"/>
      <c r="P18" s="20"/>
      <c r="Q18" s="20"/>
      <c r="R18" s="19"/>
      <c r="S18" s="19"/>
      <c r="T18" s="19"/>
      <c r="U18" s="19"/>
      <c r="V18" s="19"/>
      <c r="W18" s="21"/>
      <c r="X18" s="19"/>
      <c r="Y18" s="19"/>
      <c r="Z18" s="19"/>
      <c r="AA18" s="19"/>
    </row>
    <row r="19" spans="1:27" s="3" customFormat="1" ht="27.75" customHeight="1">
      <c r="A19" s="22" t="s">
        <v>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3" customFormat="1" ht="27.75" customHeight="1">
      <c r="A20" s="17" t="s">
        <v>1</v>
      </c>
      <c r="B20" s="19">
        <v>171</v>
      </c>
      <c r="C20" s="19">
        <v>198</v>
      </c>
      <c r="D20" s="19">
        <v>186</v>
      </c>
      <c r="E20" s="19">
        <v>310</v>
      </c>
      <c r="F20" s="19">
        <v>241</v>
      </c>
      <c r="G20" s="19">
        <v>268</v>
      </c>
      <c r="H20" s="19">
        <v>236</v>
      </c>
      <c r="I20" s="19">
        <v>204</v>
      </c>
      <c r="J20" s="19">
        <v>292</v>
      </c>
      <c r="K20" s="30">
        <v>353</v>
      </c>
      <c r="L20" s="19">
        <v>306</v>
      </c>
      <c r="M20" s="19">
        <v>620</v>
      </c>
      <c r="N20" s="20">
        <v>644</v>
      </c>
      <c r="O20" s="20">
        <v>607</v>
      </c>
      <c r="P20" s="20">
        <v>552</v>
      </c>
      <c r="Q20" s="20">
        <v>710</v>
      </c>
      <c r="R20" s="19">
        <v>679</v>
      </c>
      <c r="S20" s="19">
        <v>821</v>
      </c>
      <c r="T20" s="19">
        <v>638</v>
      </c>
      <c r="U20" s="19">
        <v>488</v>
      </c>
      <c r="V20" s="19">
        <v>423</v>
      </c>
      <c r="W20" s="21">
        <v>416</v>
      </c>
      <c r="X20" s="19">
        <v>324</v>
      </c>
      <c r="Y20" s="19">
        <v>365</v>
      </c>
      <c r="Z20" s="19">
        <v>651</v>
      </c>
      <c r="AA20" s="19">
        <v>1307</v>
      </c>
    </row>
    <row r="21" spans="1:27" s="3" customFormat="1" ht="27.75" customHeight="1">
      <c r="A21" s="17" t="s">
        <v>2</v>
      </c>
      <c r="B21" s="19">
        <v>225</v>
      </c>
      <c r="C21" s="19">
        <v>188</v>
      </c>
      <c r="D21" s="19">
        <v>162</v>
      </c>
      <c r="E21" s="19">
        <v>287</v>
      </c>
      <c r="F21" s="19">
        <v>244</v>
      </c>
      <c r="G21" s="19">
        <v>258</v>
      </c>
      <c r="H21" s="19">
        <v>192</v>
      </c>
      <c r="I21" s="19">
        <v>161</v>
      </c>
      <c r="J21" s="19">
        <v>235</v>
      </c>
      <c r="K21" s="30">
        <v>261</v>
      </c>
      <c r="L21" s="19">
        <v>221</v>
      </c>
      <c r="M21" s="19">
        <v>468</v>
      </c>
      <c r="N21" s="20">
        <v>509</v>
      </c>
      <c r="O21" s="20">
        <v>497</v>
      </c>
      <c r="P21" s="20">
        <v>467</v>
      </c>
      <c r="Q21" s="20">
        <v>484</v>
      </c>
      <c r="R21" s="19">
        <v>461</v>
      </c>
      <c r="S21" s="19">
        <v>565</v>
      </c>
      <c r="T21" s="19">
        <v>379</v>
      </c>
      <c r="U21" s="19">
        <v>291</v>
      </c>
      <c r="V21" s="19">
        <v>223</v>
      </c>
      <c r="W21" s="21">
        <v>227</v>
      </c>
      <c r="X21" s="19">
        <v>207</v>
      </c>
      <c r="Y21" s="19">
        <v>208</v>
      </c>
      <c r="Z21" s="19">
        <v>484</v>
      </c>
      <c r="AA21" s="19">
        <v>917</v>
      </c>
    </row>
    <row r="22" spans="1:27" s="3" customFormat="1" ht="27.75" customHeight="1">
      <c r="A22" s="17" t="s">
        <v>20</v>
      </c>
      <c r="B22" s="19">
        <v>5760</v>
      </c>
      <c r="C22" s="19">
        <v>7339</v>
      </c>
      <c r="D22" s="19">
        <v>7327</v>
      </c>
      <c r="E22" s="19">
        <v>10398</v>
      </c>
      <c r="F22" s="19">
        <v>8875</v>
      </c>
      <c r="G22" s="19">
        <v>8896</v>
      </c>
      <c r="H22" s="19">
        <v>7386</v>
      </c>
      <c r="I22" s="19">
        <v>9264</v>
      </c>
      <c r="J22" s="19">
        <v>10782</v>
      </c>
      <c r="K22" s="30">
        <v>10570</v>
      </c>
      <c r="L22" s="19">
        <v>10553</v>
      </c>
      <c r="M22" s="19">
        <v>10945</v>
      </c>
      <c r="N22" s="20">
        <v>11154</v>
      </c>
      <c r="O22" s="20">
        <v>12390</v>
      </c>
      <c r="P22" s="20">
        <v>12199</v>
      </c>
      <c r="Q22" s="20">
        <v>11800</v>
      </c>
      <c r="R22" s="19">
        <v>12023</v>
      </c>
      <c r="S22" s="19">
        <v>12221</v>
      </c>
      <c r="T22" s="19">
        <v>12258</v>
      </c>
      <c r="U22" s="19">
        <v>11926</v>
      </c>
      <c r="V22" s="19">
        <v>14234</v>
      </c>
      <c r="W22" s="21">
        <v>16074</v>
      </c>
      <c r="X22" s="19">
        <v>13896</v>
      </c>
      <c r="Y22" s="19">
        <v>15027</v>
      </c>
      <c r="Z22" s="19">
        <v>1374</v>
      </c>
      <c r="AA22" s="19">
        <v>3101</v>
      </c>
    </row>
    <row r="23" spans="1:27" s="3" customFormat="1" ht="15.6" customHeight="1">
      <c r="A23" s="17"/>
      <c r="B23" s="19"/>
      <c r="C23" s="19"/>
      <c r="D23" s="19"/>
      <c r="E23" s="19"/>
      <c r="F23" s="19"/>
      <c r="G23" s="19"/>
      <c r="H23" s="19"/>
      <c r="I23" s="19"/>
      <c r="J23" s="19"/>
      <c r="K23" s="30"/>
      <c r="L23" s="20"/>
      <c r="M23" s="20"/>
      <c r="N23" s="19"/>
      <c r="O23" s="20"/>
      <c r="P23" s="20"/>
      <c r="Q23" s="20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3" customFormat="1" ht="27.75" customHeight="1">
      <c r="A24" s="22" t="s">
        <v>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3" customFormat="1" ht="27.75" customHeight="1">
      <c r="A25" s="31" t="s">
        <v>13</v>
      </c>
      <c r="B25" s="19">
        <v>66</v>
      </c>
      <c r="C25" s="19">
        <v>67</v>
      </c>
      <c r="D25" s="19">
        <v>70</v>
      </c>
      <c r="E25" s="19">
        <v>74</v>
      </c>
      <c r="F25" s="19">
        <v>173</v>
      </c>
      <c r="G25" s="19">
        <v>106</v>
      </c>
      <c r="H25" s="19">
        <v>82</v>
      </c>
      <c r="I25" s="19">
        <v>88</v>
      </c>
      <c r="J25" s="19">
        <v>88</v>
      </c>
      <c r="K25" s="30">
        <v>64</v>
      </c>
      <c r="L25" s="19">
        <v>38</v>
      </c>
      <c r="M25" s="19">
        <v>42</v>
      </c>
      <c r="N25" s="20">
        <v>45</v>
      </c>
      <c r="O25" s="20">
        <v>40</v>
      </c>
      <c r="P25" s="20">
        <v>69</v>
      </c>
      <c r="Q25" s="20">
        <v>71</v>
      </c>
      <c r="R25" s="19">
        <v>66</v>
      </c>
      <c r="S25" s="19">
        <v>83</v>
      </c>
      <c r="T25" s="19">
        <v>60</v>
      </c>
      <c r="U25" s="19">
        <v>47</v>
      </c>
      <c r="V25" s="19">
        <v>214</v>
      </c>
      <c r="W25" s="21">
        <v>353</v>
      </c>
      <c r="X25" s="19">
        <v>320</v>
      </c>
      <c r="Y25" s="19">
        <v>263</v>
      </c>
      <c r="Z25" s="19">
        <v>223</v>
      </c>
      <c r="AA25" s="19">
        <v>237</v>
      </c>
    </row>
    <row r="26" spans="1:27" s="3" customFormat="1" ht="27.75" customHeight="1">
      <c r="A26" s="32" t="s">
        <v>14</v>
      </c>
      <c r="B26" s="19">
        <v>1187</v>
      </c>
      <c r="C26" s="19">
        <v>1595</v>
      </c>
      <c r="D26" s="19">
        <v>1482</v>
      </c>
      <c r="E26" s="19">
        <v>2036</v>
      </c>
      <c r="F26" s="19">
        <v>1604</v>
      </c>
      <c r="G26" s="19">
        <v>1689</v>
      </c>
      <c r="H26" s="19">
        <v>1361</v>
      </c>
      <c r="I26" s="19">
        <v>1742</v>
      </c>
      <c r="J26" s="19">
        <v>1745</v>
      </c>
      <c r="K26" s="30">
        <v>1866</v>
      </c>
      <c r="L26" s="19">
        <v>1715</v>
      </c>
      <c r="M26" s="19">
        <v>1951</v>
      </c>
      <c r="N26" s="20">
        <v>1798</v>
      </c>
      <c r="O26" s="20">
        <v>2151</v>
      </c>
      <c r="P26" s="20">
        <v>1979</v>
      </c>
      <c r="Q26" s="20">
        <v>1962</v>
      </c>
      <c r="R26" s="19">
        <v>2015</v>
      </c>
      <c r="S26" s="19">
        <v>1964</v>
      </c>
      <c r="T26" s="19">
        <v>1947</v>
      </c>
      <c r="U26" s="19">
        <v>1830</v>
      </c>
      <c r="V26" s="19">
        <v>2316</v>
      </c>
      <c r="W26" s="21">
        <v>2246</v>
      </c>
      <c r="X26" s="19">
        <v>1884</v>
      </c>
      <c r="Y26" s="19">
        <v>1869</v>
      </c>
      <c r="Z26" s="19">
        <v>1181</v>
      </c>
      <c r="AA26" s="19">
        <v>1904</v>
      </c>
    </row>
    <row r="27" spans="1:27" s="3" customFormat="1" ht="27.75" customHeight="1">
      <c r="A27" s="32" t="s">
        <v>15</v>
      </c>
      <c r="B27" s="19">
        <v>1614</v>
      </c>
      <c r="C27" s="19">
        <v>1984</v>
      </c>
      <c r="D27" s="19">
        <v>2062</v>
      </c>
      <c r="E27" s="19">
        <v>2806</v>
      </c>
      <c r="F27" s="19">
        <v>2568</v>
      </c>
      <c r="G27" s="19">
        <v>2406</v>
      </c>
      <c r="H27" s="19">
        <v>2237</v>
      </c>
      <c r="I27" s="19">
        <v>2665</v>
      </c>
      <c r="J27" s="19">
        <v>3105</v>
      </c>
      <c r="K27" s="30">
        <v>2732</v>
      </c>
      <c r="L27" s="19">
        <v>2899</v>
      </c>
      <c r="M27" s="19">
        <v>3134</v>
      </c>
      <c r="N27" s="20">
        <v>3166</v>
      </c>
      <c r="O27" s="20">
        <v>3270</v>
      </c>
      <c r="P27" s="20">
        <v>3260</v>
      </c>
      <c r="Q27" s="20">
        <v>2888</v>
      </c>
      <c r="R27" s="19">
        <v>3052</v>
      </c>
      <c r="S27" s="19">
        <v>3061</v>
      </c>
      <c r="T27" s="19">
        <v>3114</v>
      </c>
      <c r="U27" s="19">
        <v>3077</v>
      </c>
      <c r="V27" s="19">
        <v>3609</v>
      </c>
      <c r="W27" s="21">
        <v>3824</v>
      </c>
      <c r="X27" s="19">
        <v>3329</v>
      </c>
      <c r="Y27" s="19">
        <v>3648</v>
      </c>
      <c r="Z27" s="19">
        <v>2663</v>
      </c>
      <c r="AA27" s="19">
        <v>4245</v>
      </c>
    </row>
    <row r="28" spans="1:27" s="3" customFormat="1" ht="27.75" customHeight="1">
      <c r="A28" s="32" t="s">
        <v>12</v>
      </c>
      <c r="B28" s="19">
        <v>2972</v>
      </c>
      <c r="C28" s="19">
        <v>3832</v>
      </c>
      <c r="D28" s="19">
        <v>3706</v>
      </c>
      <c r="E28" s="19">
        <v>5708</v>
      </c>
      <c r="F28" s="19">
        <v>5014</v>
      </c>
      <c r="G28" s="19">
        <v>4901</v>
      </c>
      <c r="H28" s="19">
        <v>3960</v>
      </c>
      <c r="I28" s="19">
        <v>4908</v>
      </c>
      <c r="J28" s="19">
        <v>6226</v>
      </c>
      <c r="K28" s="30">
        <v>6428</v>
      </c>
      <c r="L28" s="19">
        <v>6205</v>
      </c>
      <c r="M28" s="19">
        <v>6724</v>
      </c>
      <c r="N28" s="20">
        <v>7102</v>
      </c>
      <c r="O28" s="20">
        <v>7803</v>
      </c>
      <c r="P28" s="20">
        <v>7576</v>
      </c>
      <c r="Q28" s="20">
        <v>7717</v>
      </c>
      <c r="R28" s="19">
        <v>7749</v>
      </c>
      <c r="S28" s="19">
        <v>8334</v>
      </c>
      <c r="T28" s="19">
        <v>7884</v>
      </c>
      <c r="U28" s="19">
        <v>7601</v>
      </c>
      <c r="V28" s="19">
        <v>8586</v>
      </c>
      <c r="W28" s="21">
        <v>10091</v>
      </c>
      <c r="X28" s="19">
        <v>8738</v>
      </c>
      <c r="Y28" s="19">
        <v>9646</v>
      </c>
      <c r="Z28" s="19">
        <v>6929</v>
      </c>
      <c r="AA28" s="19">
        <v>12804</v>
      </c>
    </row>
    <row r="29" spans="1:27" s="3" customFormat="1" ht="27.75" customHeight="1">
      <c r="A29" s="33" t="s">
        <v>5</v>
      </c>
      <c r="B29" s="19">
        <v>317</v>
      </c>
      <c r="C29" s="19">
        <v>247</v>
      </c>
      <c r="D29" s="19">
        <v>355</v>
      </c>
      <c r="E29" s="19">
        <v>371</v>
      </c>
      <c r="F29" s="19">
        <v>1</v>
      </c>
      <c r="G29" s="19">
        <v>320</v>
      </c>
      <c r="H29" s="19">
        <v>174</v>
      </c>
      <c r="I29" s="19">
        <v>226</v>
      </c>
      <c r="J29" s="19">
        <v>145</v>
      </c>
      <c r="K29" s="30">
        <v>94</v>
      </c>
      <c r="L29" s="19">
        <v>223</v>
      </c>
      <c r="M29" s="19">
        <v>182</v>
      </c>
      <c r="N29" s="20">
        <v>196</v>
      </c>
      <c r="O29" s="20">
        <v>230</v>
      </c>
      <c r="P29" s="20">
        <v>334</v>
      </c>
      <c r="Q29" s="20">
        <v>356</v>
      </c>
      <c r="R29" s="19">
        <v>281</v>
      </c>
      <c r="S29" s="19">
        <v>165</v>
      </c>
      <c r="T29" s="19">
        <v>270</v>
      </c>
      <c r="U29" s="19">
        <v>150</v>
      </c>
      <c r="V29" s="19">
        <v>155</v>
      </c>
      <c r="W29" s="21">
        <v>203</v>
      </c>
      <c r="X29" s="19">
        <v>156</v>
      </c>
      <c r="Y29" s="19">
        <v>174</v>
      </c>
      <c r="Z29" s="19">
        <v>17</v>
      </c>
      <c r="AA29" s="19">
        <v>0</v>
      </c>
    </row>
    <row r="30" spans="1:27" s="3" customFormat="1" ht="27.75" customHeight="1" thickBo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7"/>
      <c r="M30" s="37"/>
      <c r="N30" s="38"/>
      <c r="O30" s="37"/>
      <c r="P30" s="37"/>
      <c r="Q30" s="37"/>
      <c r="R30" s="38"/>
      <c r="S30" s="38"/>
      <c r="T30" s="38"/>
      <c r="U30" s="38"/>
      <c r="V30" s="38"/>
      <c r="W30" s="39"/>
      <c r="X30" s="38"/>
      <c r="Y30" s="38"/>
      <c r="Z30" s="38"/>
      <c r="AA30" s="38"/>
    </row>
    <row r="31" spans="1:27" s="3" customFormat="1" ht="15.75" thickBot="1">
      <c r="K31" s="4"/>
    </row>
    <row r="32" spans="1:27" s="3" customFormat="1" ht="15.75" thickBot="1">
      <c r="A32" s="40"/>
      <c r="B32" s="41">
        <v>1992</v>
      </c>
      <c r="C32" s="41">
        <v>1993</v>
      </c>
      <c r="D32" s="41">
        <v>1994</v>
      </c>
      <c r="E32" s="41">
        <v>1995</v>
      </c>
      <c r="F32" s="41">
        <v>1996</v>
      </c>
      <c r="G32" s="41">
        <v>1997</v>
      </c>
      <c r="H32" s="41">
        <v>1998</v>
      </c>
      <c r="I32" s="42">
        <v>1999</v>
      </c>
      <c r="J32" s="41">
        <v>2000</v>
      </c>
      <c r="K32" s="41">
        <v>2001</v>
      </c>
      <c r="L32" s="41">
        <v>2002</v>
      </c>
      <c r="M32" s="41">
        <v>2003</v>
      </c>
      <c r="N32" s="41">
        <v>2004</v>
      </c>
      <c r="O32" s="43">
        <v>2005</v>
      </c>
      <c r="P32" s="43">
        <v>2006</v>
      </c>
      <c r="Q32" s="43">
        <v>2007</v>
      </c>
      <c r="R32" s="43">
        <v>2008</v>
      </c>
      <c r="S32" s="41">
        <v>2009</v>
      </c>
      <c r="T32" s="41">
        <v>2010</v>
      </c>
      <c r="U32" s="41">
        <v>2011</v>
      </c>
      <c r="V32" s="42">
        <v>2012</v>
      </c>
      <c r="W32" s="43">
        <v>2013</v>
      </c>
      <c r="X32" s="41">
        <v>2014</v>
      </c>
      <c r="Y32" s="42">
        <v>2015</v>
      </c>
      <c r="Z32" s="41">
        <v>2016</v>
      </c>
      <c r="AA32" s="55">
        <v>2017</v>
      </c>
    </row>
    <row r="33" spans="1:29" s="3" customFormat="1" ht="31.5" thickTop="1" thickBot="1">
      <c r="A33" s="44" t="s">
        <v>16</v>
      </c>
      <c r="B33" s="45">
        <v>0.59379793681260729</v>
      </c>
      <c r="C33" s="45">
        <v>0.74058394252953563</v>
      </c>
      <c r="D33" s="45">
        <v>0.73165818721698295</v>
      </c>
      <c r="E33" s="45">
        <v>1.0435675945638812</v>
      </c>
      <c r="F33" s="45">
        <v>0.88399192620707401</v>
      </c>
      <c r="G33" s="45">
        <v>0.88642048412181196</v>
      </c>
      <c r="H33" s="45">
        <v>0.73074135552802</v>
      </c>
      <c r="I33" s="45">
        <v>0.89590694551650174</v>
      </c>
      <c r="J33" s="45">
        <v>1.0494980941712255</v>
      </c>
      <c r="K33" s="46">
        <v>1.0176084841362369</v>
      </c>
      <c r="L33" s="46">
        <v>1.0176084841362369</v>
      </c>
      <c r="M33" s="46">
        <v>1.1023500861597486</v>
      </c>
      <c r="N33" s="46">
        <v>1.1249163533697994</v>
      </c>
      <c r="O33" s="46">
        <v>1.2300919095795846</v>
      </c>
      <c r="P33" s="46">
        <v>1.2011214101299843</v>
      </c>
      <c r="Q33" s="46">
        <v>1.1774185013276541</v>
      </c>
      <c r="R33" s="46">
        <v>1.1900438452908646</v>
      </c>
      <c r="S33" s="46">
        <v>1.2264364796126455</v>
      </c>
      <c r="T33" s="46">
        <v>1.193871298785381</v>
      </c>
      <c r="U33" s="46">
        <v>1.1421875629304443</v>
      </c>
      <c r="V33" s="46">
        <v>1.3421842930883101</v>
      </c>
      <c r="W33" s="47">
        <v>1.5192279991620936</v>
      </c>
      <c r="X33" s="46">
        <v>1.3203308157634703</v>
      </c>
      <c r="Y33" s="48">
        <v>1.4416460492798979</v>
      </c>
      <c r="Z33" s="46">
        <v>1.02</v>
      </c>
      <c r="AA33" s="56">
        <v>1.8</v>
      </c>
    </row>
    <row r="34" spans="1:29" s="3" customFormat="1" ht="15">
      <c r="K34" s="4"/>
      <c r="AC34" s="50"/>
    </row>
    <row r="35" spans="1:29" s="4" customFormat="1" ht="17.25">
      <c r="A35" s="3" t="s">
        <v>22</v>
      </c>
      <c r="AC35" s="51"/>
    </row>
    <row r="36" spans="1:29" s="4" customFormat="1" ht="15">
      <c r="A36" s="4" t="s">
        <v>23</v>
      </c>
    </row>
    <row r="37" spans="1:29" s="3" customFormat="1" ht="15">
      <c r="A37" s="4" t="s">
        <v>24</v>
      </c>
    </row>
    <row r="38" spans="1:29" ht="15">
      <c r="A38" s="59" t="s">
        <v>26</v>
      </c>
    </row>
    <row r="39" spans="1:29" s="2" customFormat="1" ht="15">
      <c r="A39" s="3" t="s">
        <v>25</v>
      </c>
    </row>
  </sheetData>
  <mergeCells count="2">
    <mergeCell ref="A1:A2"/>
    <mergeCell ref="A6:X6"/>
  </mergeCells>
  <phoneticPr fontId="0" type="noConversion"/>
  <printOptions horizontalCentered="1"/>
  <pageMargins left="0.15748031496063" right="0.15748031496063" top="0.59055118110236204" bottom="0.25" header="0.511811023622047" footer="0.118110236220472"/>
  <pageSetup paperSize="9" scale="60" fitToHeight="2" orientation="landscape" r:id="rId1"/>
  <headerFooter alignWithMargins="0">
    <oddFooter>&amp;R&amp;F</oddFooter>
  </headerFooter>
  <drawing r:id="rId2"/>
  <legacyDrawing r:id="rId3"/>
  <oleObjects>
    <oleObject progId="Imaging.Document" shapeId="10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Timeseries_EL</vt:lpstr>
      <vt:lpstr>Sheet1</vt:lpstr>
      <vt:lpstr>Sheet2</vt:lpstr>
      <vt:lpstr>Timeseries_EL!Print_Area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sballa</cp:lastModifiedBy>
  <cp:lastPrinted>2019-04-12T08:00:31Z</cp:lastPrinted>
  <dcterms:created xsi:type="dcterms:W3CDTF">1997-01-24T12:53:32Z</dcterms:created>
  <dcterms:modified xsi:type="dcterms:W3CDTF">2019-04-12T08:06:44Z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b68916b8-a323-4a23-bba7-87f8c3a7d315</vt:lpwstr>
  </property>
  <property fmtid="{D5CDD505-2E9C-101B-9397-08002B2CF9AE}" pid="3" name="Classification">
    <vt:lpwstr>Internal</vt:lpwstr>
  </property>
</Properties>
</file>