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spyroulis\Desktop\ΔΝΣΗ_ΠΡΩΤΟΓ_ΕΛΣΤΑΤ\1. ΕΓΕ\2 ΑΝΑΛΥΤΙΚΟΙ ΠΙΝΑΚΕΣ ΕΓΕ\9. 2019 ΑΝΑΛΥΤΙΚΟΙ ΠΙΝΑΚΕΣ\"/>
    </mc:Choice>
  </mc:AlternateContent>
  <xr:revisionPtr revIDLastSave="0" documentId="13_ncr:1_{584E92AD-47D0-4F41-BC78-9827C685D7B6}" xr6:coauthVersionLast="47" xr6:coauthVersionMax="47" xr10:uidLastSave="{00000000-0000-0000-0000-000000000000}"/>
  <bookViews>
    <workbookView xWindow="-113" yWindow="-113" windowWidth="24267" windowHeight="1331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I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J12" i="1"/>
  <c r="AK12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B54" i="1"/>
  <c r="B105" i="1"/>
  <c r="B90" i="1"/>
  <c r="B83" i="1"/>
  <c r="B73" i="1"/>
  <c r="B66" i="1"/>
  <c r="B61" i="1"/>
  <c r="B47" i="1"/>
  <c r="B40" i="1"/>
  <c r="B34" i="1"/>
  <c r="B29" i="1"/>
  <c r="B20" i="1"/>
  <c r="B10" i="1" l="1"/>
  <c r="AK10" i="1"/>
  <c r="AI10" i="1"/>
  <c r="AG10" i="1"/>
  <c r="AE10" i="1"/>
  <c r="AC10" i="1"/>
  <c r="AA10" i="1"/>
  <c r="Y10" i="1"/>
  <c r="W10" i="1"/>
  <c r="U10" i="1"/>
  <c r="S10" i="1"/>
  <c r="Q10" i="1"/>
  <c r="O10" i="1"/>
  <c r="M10" i="1"/>
  <c r="K10" i="1"/>
  <c r="I10" i="1"/>
  <c r="G10" i="1"/>
  <c r="E10" i="1"/>
  <c r="C10" i="1"/>
  <c r="AJ10" i="1"/>
  <c r="AH10" i="1"/>
  <c r="AF10" i="1"/>
  <c r="AD10" i="1"/>
  <c r="AB10" i="1"/>
  <c r="Z10" i="1"/>
  <c r="X10" i="1"/>
  <c r="V10" i="1"/>
  <c r="T10" i="1"/>
  <c r="R10" i="1"/>
  <c r="P10" i="1"/>
  <c r="N10" i="1"/>
  <c r="L10" i="1"/>
  <c r="J10" i="1"/>
  <c r="H10" i="1"/>
  <c r="F10" i="1"/>
  <c r="D10" i="1"/>
</calcChain>
</file>

<file path=xl/sharedStrings.xml><?xml version="1.0" encoding="utf-8"?>
<sst xmlns="http://schemas.openxmlformats.org/spreadsheetml/2006/main" count="1037" uniqueCount="261">
  <si>
    <t xml:space="preserve">Περιφέρειες και Περιφερειακές Ενότητες     </t>
  </si>
  <si>
    <t>Σύνολο Ελλάδας</t>
  </si>
  <si>
    <t>Περιφέρεια Ανατολικής Μακεδονίας και Θράκης</t>
  </si>
  <si>
    <t xml:space="preserve">  Ροδόπης</t>
  </si>
  <si>
    <t xml:space="preserve">  Δράμας</t>
  </si>
  <si>
    <t xml:space="preserve">  Έβρου</t>
  </si>
  <si>
    <t xml:space="preserve">  Θάσου</t>
  </si>
  <si>
    <t xml:space="preserve">  Καβάλας</t>
  </si>
  <si>
    <t xml:space="preserve">  Ξάνθης</t>
  </si>
  <si>
    <t>Περιφέρεια Κεντρικής Μακεδονίας</t>
  </si>
  <si>
    <t xml:space="preserve">  Θεσσαλονίκης</t>
  </si>
  <si>
    <t xml:space="preserve">  Ημαθίας</t>
  </si>
  <si>
    <t xml:space="preserve">  Κιλκίς</t>
  </si>
  <si>
    <t xml:space="preserve">  Πέλλας</t>
  </si>
  <si>
    <t xml:space="preserve">  Πιερίας</t>
  </si>
  <si>
    <t xml:space="preserve">  Σερρών</t>
  </si>
  <si>
    <t xml:space="preserve">  Χαλκιδικής</t>
  </si>
  <si>
    <t xml:space="preserve">  Κοζάνης</t>
  </si>
  <si>
    <t xml:space="preserve">  Γρεβενών</t>
  </si>
  <si>
    <t xml:space="preserve">  Καστοριάς</t>
  </si>
  <si>
    <t xml:space="preserve">  Φλώρινας</t>
  </si>
  <si>
    <t>Περιφέρεια Ηπείρου</t>
  </si>
  <si>
    <t xml:space="preserve">  Ιωαννίνων</t>
  </si>
  <si>
    <t xml:space="preserve">  Άρτας</t>
  </si>
  <si>
    <t xml:space="preserve">  Θεσπρωτίας</t>
  </si>
  <si>
    <t xml:space="preserve">  Πρέβεζας</t>
  </si>
  <si>
    <t>Περιφέρεια Θεσσαλίας</t>
  </si>
  <si>
    <t xml:space="preserve">  Λάρισας</t>
  </si>
  <si>
    <t xml:space="preserve">  Καρδίτσας</t>
  </si>
  <si>
    <t xml:space="preserve">  Μαγνησίας</t>
  </si>
  <si>
    <t xml:space="preserve">  Σποράδων</t>
  </si>
  <si>
    <t xml:space="preserve">  Τρικάλων</t>
  </si>
  <si>
    <t>Περιφέρεια Στερεάς Ελλάδας</t>
  </si>
  <si>
    <t xml:space="preserve">  Φθιώτιδας</t>
  </si>
  <si>
    <t xml:space="preserve">  Βοιωτίας</t>
  </si>
  <si>
    <t xml:space="preserve">  Εύβοιας</t>
  </si>
  <si>
    <t xml:space="preserve">  Ευρυτανίας</t>
  </si>
  <si>
    <t xml:space="preserve">  Φωκίδας</t>
  </si>
  <si>
    <t>Περιφέρεια Ιονίων Νήσων</t>
  </si>
  <si>
    <t xml:space="preserve">  Κέρκυρας</t>
  </si>
  <si>
    <t xml:space="preserve">  Ζακύνθου</t>
  </si>
  <si>
    <t xml:space="preserve">  Ιθάκης</t>
  </si>
  <si>
    <t xml:space="preserve">  Κεφαλληνίας</t>
  </si>
  <si>
    <t xml:space="preserve">  Λευκάδας</t>
  </si>
  <si>
    <t>Περιφέρεια Δυτικής Ελλάδας</t>
  </si>
  <si>
    <t xml:space="preserve">  Αχαϊας</t>
  </si>
  <si>
    <t xml:space="preserve">  Αιτωλ/νανίας</t>
  </si>
  <si>
    <t xml:space="preserve">  Ηλείας</t>
  </si>
  <si>
    <t>Περιφέρεια Πελοποννήσου</t>
  </si>
  <si>
    <t xml:space="preserve">  Αρκαδίας</t>
  </si>
  <si>
    <t xml:space="preserve">  Αργολίδας</t>
  </si>
  <si>
    <t xml:space="preserve">  Κορινθίας</t>
  </si>
  <si>
    <t xml:space="preserve">  Λακωνίας</t>
  </si>
  <si>
    <t xml:space="preserve">  Μεσσηνίας</t>
  </si>
  <si>
    <t>Περιφέρεια Αττικής</t>
  </si>
  <si>
    <t>Κεντρικού Τομέα Αθηνών</t>
  </si>
  <si>
    <t>Βορείου Τομέα Αθηνών</t>
  </si>
  <si>
    <t>Δυτικού Τομέα Αθηνών</t>
  </si>
  <si>
    <t>Νοτίου Τομέα Αθηνών</t>
  </si>
  <si>
    <t>Ανατολικής Αττικής</t>
  </si>
  <si>
    <t>Δυτικής Αττικής</t>
  </si>
  <si>
    <t>Πειραιώς</t>
  </si>
  <si>
    <t>Νήσων</t>
  </si>
  <si>
    <t>Περιφέρεια Βορείου Αιγαίου</t>
  </si>
  <si>
    <t xml:space="preserve">  Λέσβου</t>
  </si>
  <si>
    <t xml:space="preserve">  Ικαρίας</t>
  </si>
  <si>
    <t xml:space="preserve">  Λήμνου</t>
  </si>
  <si>
    <t xml:space="preserve">  Σάμου.</t>
  </si>
  <si>
    <t xml:space="preserve">  Χίου</t>
  </si>
  <si>
    <t>Περιφέρεια Νοτίου Αιγαίου</t>
  </si>
  <si>
    <t xml:space="preserve">  Σύρου</t>
  </si>
  <si>
    <t xml:space="preserve">  Άνδρου</t>
  </si>
  <si>
    <t xml:space="preserve">  Θήρας</t>
  </si>
  <si>
    <t xml:space="preserve">  Καλύμνου</t>
  </si>
  <si>
    <t xml:space="preserve">  Καρπάθου</t>
  </si>
  <si>
    <t xml:space="preserve">  Κύθνου</t>
  </si>
  <si>
    <t xml:space="preserve">  Κω</t>
  </si>
  <si>
    <t xml:space="preserve">  Μήλου</t>
  </si>
  <si>
    <t xml:space="preserve">  Μυκόνου.</t>
  </si>
  <si>
    <t xml:space="preserve">  Νάξου</t>
  </si>
  <si>
    <t xml:space="preserve">  Πάρου</t>
  </si>
  <si>
    <t xml:space="preserve">  Ρόδου</t>
  </si>
  <si>
    <t xml:space="preserve">  Τήνου</t>
  </si>
  <si>
    <t>Περιφέρεια Κρήτης</t>
  </si>
  <si>
    <t xml:space="preserve">  Ηρακλείου</t>
  </si>
  <si>
    <t xml:space="preserve">  Λασιθίου</t>
  </si>
  <si>
    <t xml:space="preserve">  Ρεθύμνης</t>
  </si>
  <si>
    <t xml:space="preserve">  Χανίων</t>
  </si>
  <si>
    <t>Regions and Regional Unities (NUTS 2)</t>
  </si>
  <si>
    <t>Greece Total</t>
  </si>
  <si>
    <t>Region of Eastern Macedonia and Thrace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</si>
  <si>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</si>
  <si>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</si>
  <si>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</si>
  <si>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</si>
  <si>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</si>
  <si>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</si>
  <si>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</si>
  <si>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</si>
  <si>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</si>
  <si>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</si>
  <si>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</si>
  <si>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</si>
  <si>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</si>
  <si>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</si>
  <si>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</si>
  <si>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</si>
  <si>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</si>
  <si>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</si>
  <si>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</si>
  <si>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</si>
  <si>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</si>
  <si>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</si>
  <si>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</si>
  <si>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</si>
  <si>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</si>
  <si>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</si>
  <si>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</si>
  <si>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</si>
  <si>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</si>
  <si>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</si>
  <si>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</si>
  <si>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</si>
  <si>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</si>
  <si>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</si>
  <si>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</si>
  <si>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</si>
  <si>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</si>
  <si>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</si>
  <si>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</si>
  <si>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</si>
  <si>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</si>
  <si>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Region of Western Greece</t>
  </si>
  <si>
    <t xml:space="preserve">  Achaia</t>
  </si>
  <si>
    <t xml:space="preserve">  Etolia and Akarnania</t>
  </si>
  <si>
    <t xml:space="preserve">  Ilia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</si>
  <si>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</si>
  <si>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</si>
  <si>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</si>
  <si>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</si>
  <si>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</si>
  <si>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</si>
  <si>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Region of Attica</t>
  </si>
  <si>
    <t xml:space="preserve">  Athens Central Section</t>
  </si>
  <si>
    <t xml:space="preserve">  Athens North Section</t>
  </si>
  <si>
    <t xml:space="preserve">  Athens West Section</t>
  </si>
  <si>
    <t xml:space="preserve">  Athens South Section</t>
  </si>
  <si>
    <t xml:space="preserve">  Athens East Section</t>
  </si>
  <si>
    <t xml:space="preserve">  West Attica</t>
  </si>
  <si>
    <t xml:space="preserve">  Pireaus</t>
  </si>
  <si>
    <t xml:space="preserve">  Attica Islands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</si>
  <si>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</si>
  <si>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</si>
  <si>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</si>
  <si>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</si>
  <si>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</si>
  <si>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</si>
  <si>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</si>
  <si>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</si>
  <si>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</si>
  <si>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</si>
  <si>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</si>
  <si>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</si>
  <si>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</si>
  <si>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</si>
  <si>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</si>
  <si>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</si>
  <si>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</si>
  <si>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</si>
  <si>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</si>
  <si>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</si>
  <si>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</si>
  <si>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</si>
  <si>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</si>
  <si>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</si>
  <si>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</si>
  <si>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>1. Γεωργικά μηχανήματα - Agricultural machinery</t>
  </si>
  <si>
    <t>Threshers-harvesters</t>
  </si>
  <si>
    <t>Harvesters</t>
  </si>
  <si>
    <t>Threshers all types</t>
  </si>
  <si>
    <t>Simple mowers</t>
  </si>
  <si>
    <t>Pruning saws, petrol</t>
  </si>
  <si>
    <t>Diesel-powered</t>
  </si>
  <si>
    <t>Petrol-powered</t>
  </si>
  <si>
    <t>Electric</t>
  </si>
  <si>
    <t>Other (stream operated etc.) and draw-well</t>
  </si>
  <si>
    <t>Power dusters</t>
  </si>
  <si>
    <t>Tobacco threading machines</t>
  </si>
  <si>
    <t>Περιφέρεια Δυτικής Μακεδονίας</t>
  </si>
  <si>
    <t>Σύγχρονα αρμεκτικά μηχανήματα με γραμμή μεταφοράς γάλακτος</t>
  </si>
  <si>
    <t>Συγκροτήματα τεχνητής βροχής-σωλήνες ταχείας συνδέσεως με μπεκ</t>
  </si>
  <si>
    <t>Σπαρτικές μηχανές υψηλής τεχνολογίας (πνευματικές) για γραμμικές σπορές</t>
  </si>
  <si>
    <t>Γεωργικοί Ελκυστήρες
Agricultural Tractors</t>
  </si>
  <si>
    <t xml:space="preserve">Παρελκόμενα Γεωργικών Ελκυστήρων
Agricultural Tractors Auxilliary Components
</t>
  </si>
  <si>
    <t>Σπαρτικές Μηχανές
Sowing Machines</t>
  </si>
  <si>
    <t>Ψεκαστικά
Sprayers</t>
  </si>
  <si>
    <t>Μονοαξονικοί ελκυστήρες</t>
  </si>
  <si>
    <t>Διαξονικοί ελκυστήρες</t>
  </si>
  <si>
    <t>Σπαρτικές μηχανές σίτου</t>
  </si>
  <si>
    <t>Σπαρτικές μηχανές βαμβακιού, αραβοσίτου, φασολιών κλπ.</t>
  </si>
  <si>
    <t>Πατατοσπορείς</t>
  </si>
  <si>
    <t>Μηχανοκίνητοι ψεκαστήρες υψηλής πίεσης</t>
  </si>
  <si>
    <t>Μηχανοκίνητοι ψεκαστήρες επινώτιοι</t>
  </si>
  <si>
    <t>Μηχανοκίνητοι ψεκαστήρες γραμμικών καλλιεργειών</t>
  </si>
  <si>
    <t>Μηχανοκίνητοι θειωτήρες</t>
  </si>
  <si>
    <t>Single-axis tractors</t>
  </si>
  <si>
    <t>Double-axis tractors</t>
  </si>
  <si>
    <t>Wheat sowing machines</t>
  </si>
  <si>
    <t>Sowing machines for cotton, maize, beans etc</t>
  </si>
  <si>
    <t xml:space="preserve">High technology linear sowing machines </t>
  </si>
  <si>
    <t>Potato sowing machines</t>
  </si>
  <si>
    <t xml:space="preserve">High pressure power sprayers  </t>
  </si>
  <si>
    <t xml:space="preserve">Portable power sprayers </t>
  </si>
  <si>
    <t xml:space="preserve">Linear cultivation power sprayers </t>
  </si>
  <si>
    <t xml:space="preserve">Θεριζοαλωνιστικές - Συλλεκτικές μηχανές - Μηχανήματα εξαγωγής
Combine Harvesters - Mowers - Threshers </t>
  </si>
  <si>
    <t>Θεριζοαλωνιστικές μηχανές (κομπίνες)</t>
  </si>
  <si>
    <t>Απλές θεριστικές μηχανές κάθε τύπου</t>
  </si>
  <si>
    <t>Αλωνιστικές μηχανές κάθε τύπου</t>
  </si>
  <si>
    <t>Απλές χορτοσυλλεκτικές μηχανές</t>
  </si>
  <si>
    <t>Βαμβακοσυλλέκτες</t>
  </si>
  <si>
    <t>Τευτλοεξαγωγείς</t>
  </si>
  <si>
    <t>Πατατοεξαγωγείς</t>
  </si>
  <si>
    <t>Λοιπά μηχανήματα συγκομιδής (για βιομηχανική τομάτα, κρεμμύδια, καρότα)</t>
  </si>
  <si>
    <t xml:space="preserve">Cotton pick-up threshers  </t>
  </si>
  <si>
    <t>Beet harvesters</t>
  </si>
  <si>
    <t>Potato harvesters</t>
  </si>
  <si>
    <t>Other harvesting machines (for industrial tomato, onions, carrots, etc.)</t>
  </si>
  <si>
    <t>Αντλίες Αρδεύσεων
Irrigation Pumps</t>
  </si>
  <si>
    <t>Πετρελαιοκίνητες</t>
  </si>
  <si>
    <t>Βενζινοκίνητες</t>
  </si>
  <si>
    <t>Ηλεκτροκίνητες</t>
  </si>
  <si>
    <t>Αλλες αντλίες (ατμοκίνητες, ανεμοκίνητες, ζωοκίνητες κλπ) και μαγκανοπήγαδα</t>
  </si>
  <si>
    <t>Αρδευτικά Συστήματα
Irrigation Systems</t>
  </si>
  <si>
    <t>Συγκροτήματα άρδευσης με σταγόνες</t>
  </si>
  <si>
    <t>Sprinkling units - fast coupling pipes with injectors</t>
  </si>
  <si>
    <t>Self-propelled gun sprinkling units with injectors</t>
  </si>
  <si>
    <t xml:space="preserve">Horizontal irrigation ramp self-propelled sprinkling units  </t>
  </si>
  <si>
    <t>Drop irrigation systems</t>
  </si>
  <si>
    <t xml:space="preserve">Αρμεχτικές μηχανές
Milking machines </t>
  </si>
  <si>
    <t xml:space="preserve">Αρμεχτικές μηχανές φορητές
</t>
  </si>
  <si>
    <t>Milking machines - Portable</t>
  </si>
  <si>
    <t>Modern milking machines with milk transfer lines</t>
  </si>
  <si>
    <t>Λοιπά Γεωργικά Μηχανήματα
Other Agricultural Machinery</t>
  </si>
  <si>
    <t>Σιτοδιαλογείς (τριέρια)</t>
  </si>
  <si>
    <t>Εκκοκκιστές αραβοσίτου</t>
  </si>
  <si>
    <t>Εκκοκιστές Βάμβακος</t>
  </si>
  <si>
    <t>Μηχανές αρμαθιάσματος καπνού</t>
  </si>
  <si>
    <t>Κλαδευτικά μηχανήματα (βενζινοπρίονα)</t>
  </si>
  <si>
    <t>Μελιτοεξαγωγείς</t>
  </si>
  <si>
    <t>Wheat sorting machines</t>
  </si>
  <si>
    <t>Maize ginners</t>
  </si>
  <si>
    <t>Cotton ginners</t>
  </si>
  <si>
    <t>Honey extractors</t>
  </si>
  <si>
    <t>Εκκολαπτικές μηχανές
Incubators</t>
  </si>
  <si>
    <t>Κορυφολόγοι (γάλακτος)
Cream separators</t>
  </si>
  <si>
    <t>Region of Western Macedonia</t>
  </si>
  <si>
    <t>Αυτοπροωθούμενα συγκροτήματα τεχνητής βροχής (καρούλια ή κανόνια) με μπεκ</t>
  </si>
  <si>
    <t>Αυτοπροωθούμενα συγκροτήματα τεχνητής βροχής με ράμπα οριζοντίου ποτίσματος</t>
  </si>
  <si>
    <t>―</t>
  </si>
  <si>
    <t>Πίνακας 1. Αριθμός γεωργικών μηχανημάτων σε λειτουργία, κατά Περιφέρεια και Περιφερειακή Ενότητα, 2019</t>
  </si>
  <si>
    <t>Table 1. Number of operating agricultural machinery, by Region and Regional Unity,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</si>
</sst>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4"/>
      <color indexed="8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/>
    <xf numFmtId="0" fontId="4" fillId="0" borderId="0" xfId="0" applyFont="1" applyAlignment="1">
      <alignment vertical="top"/>
    </xf>
    <xf numFmtId="0" fontId="6" fillId="0" borderId="0" xfId="0" applyNumberFormat="1" applyFont="1" applyFill="1" applyBorder="1" applyAlignment="1" applyProtection="1">
      <alignment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left" wrapText="1" indent="2"/>
    </xf>
    <xf numFmtId="0" fontId="3" fillId="0" borderId="0" xfId="0" applyFont="1" applyBorder="1" applyAlignment="1">
      <alignment horizontal="left" indent="2"/>
    </xf>
    <xf numFmtId="0" fontId="3" fillId="0" borderId="0" xfId="0" applyFont="1" applyBorder="1" applyAlignment="1">
      <alignment horizontal="left"/>
    </xf>
    <xf numFmtId="49" fontId="6" fillId="0" borderId="0" xfId="0" applyNumberFormat="1" applyFont="1" applyFill="1" applyBorder="1" applyAlignment="1" applyProtection="1">
      <alignment vertical="center" wrapText="1"/>
    </xf>
    <xf numFmtId="3" fontId="6" fillId="0" borderId="14" xfId="0" applyNumberFormat="1" applyFont="1" applyFill="1" applyBorder="1" applyAlignment="1" applyProtection="1">
      <alignment horizontal="right" vertical="center"/>
    </xf>
    <xf numFmtId="3" fontId="6" fillId="0" borderId="8" xfId="0" applyNumberFormat="1" applyFont="1" applyFill="1" applyBorder="1" applyAlignment="1" applyProtection="1">
      <alignment horizontal="right" vertical="center"/>
    </xf>
    <xf numFmtId="3" fontId="6" fillId="0" borderId="2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 applyProtection="1">
      <alignment horizontal="left" vertical="center" wrapText="1" indent="2"/>
    </xf>
    <xf numFmtId="49" fontId="3" fillId="0" borderId="0" xfId="0" applyNumberFormat="1" applyFont="1" applyBorder="1" applyAlignment="1" applyProtection="1">
      <alignment horizontal="left" vertical="center" wrapText="1" indent="2"/>
      <protection locked="0"/>
    </xf>
    <xf numFmtId="49" fontId="5" fillId="0" borderId="3" xfId="0" applyNumberFormat="1" applyFont="1" applyFill="1" applyBorder="1" applyAlignment="1" applyProtection="1">
      <alignment horizontal="left" wrapText="1" indent="2"/>
    </xf>
    <xf numFmtId="0" fontId="3" fillId="0" borderId="3" xfId="0" applyFont="1" applyBorder="1" applyAlignment="1">
      <alignment horizontal="left" indent="2"/>
    </xf>
    <xf numFmtId="0" fontId="3" fillId="0" borderId="3" xfId="0" applyFont="1" applyBorder="1" applyAlignment="1">
      <alignment horizontal="left"/>
    </xf>
    <xf numFmtId="3" fontId="7" fillId="0" borderId="2" xfId="0" applyNumberFormat="1" applyFont="1" applyBorder="1" applyAlignment="1">
      <alignment horizontal="right" vertical="top"/>
    </xf>
    <xf numFmtId="3" fontId="7" fillId="0" borderId="0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7" fillId="0" borderId="2" xfId="0" applyFont="1" applyBorder="1" applyAlignment="1">
      <alignment horizontal="right" vertical="top"/>
    </xf>
    <xf numFmtId="3" fontId="7" fillId="0" borderId="1" xfId="0" applyNumberFormat="1" applyFont="1" applyBorder="1" applyAlignment="1">
      <alignment horizontal="right" vertical="top"/>
    </xf>
    <xf numFmtId="3" fontId="7" fillId="0" borderId="30" xfId="0" applyNumberFormat="1" applyFont="1" applyBorder="1" applyAlignment="1">
      <alignment horizontal="right" vertical="top"/>
    </xf>
    <xf numFmtId="3" fontId="7" fillId="0" borderId="4" xfId="0" applyNumberFormat="1" applyFont="1" applyBorder="1" applyAlignment="1">
      <alignment horizontal="right" vertical="top"/>
    </xf>
    <xf numFmtId="3" fontId="7" fillId="0" borderId="3" xfId="0" applyNumberFormat="1" applyFont="1" applyBorder="1" applyAlignment="1">
      <alignment horizontal="right" vertical="top"/>
    </xf>
    <xf numFmtId="3" fontId="7" fillId="0" borderId="5" xfId="0" applyNumberFormat="1" applyFont="1" applyBorder="1" applyAlignment="1">
      <alignment horizontal="right" vertical="top"/>
    </xf>
    <xf numFmtId="0" fontId="7" fillId="0" borderId="3" xfId="0" applyFont="1" applyBorder="1" applyAlignment="1">
      <alignment horizontal="right" vertical="top"/>
    </xf>
    <xf numFmtId="3" fontId="7" fillId="0" borderId="31" xfId="0" applyNumberFormat="1" applyFont="1" applyBorder="1" applyAlignment="1">
      <alignment horizontal="right" vertical="top"/>
    </xf>
    <xf numFmtId="0" fontId="3" fillId="0" borderId="0" xfId="0" applyFont="1" applyBorder="1"/>
    <xf numFmtId="0" fontId="1" fillId="0" borderId="2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7" fillId="0" borderId="1" xfId="0" applyFont="1" applyBorder="1" applyAlignment="1">
      <alignment horizontal="right" vertical="top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top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6" fillId="0" borderId="34" xfId="0" applyNumberFormat="1" applyFont="1" applyFill="1" applyBorder="1" applyAlignment="1" applyProtection="1">
      <alignment horizontal="center" vertical="center" wrapText="1"/>
    </xf>
    <xf numFmtId="0" fontId="6" fillId="0" borderId="35" xfId="0" applyNumberFormat="1" applyFont="1" applyFill="1" applyBorder="1" applyAlignment="1" applyProtection="1">
      <alignment horizontal="center" vertical="center" wrapText="1"/>
    </xf>
    <xf numFmtId="3" fontId="6" fillId="0" borderId="18" xfId="0" applyNumberFormat="1" applyFont="1" applyFill="1" applyBorder="1" applyAlignment="1" applyProtection="1">
      <alignment horizontal="right" vertical="center" wrapText="1"/>
    </xf>
    <xf numFmtId="0" fontId="6" fillId="0" borderId="8" xfId="0" applyNumberFormat="1" applyFont="1" applyFill="1" applyBorder="1" applyAlignment="1" applyProtection="1">
      <alignment horizontal="right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3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left" vertical="center" wrapText="1" indent="1"/>
    </xf>
    <xf numFmtId="3" fontId="6" fillId="0" borderId="15" xfId="0" applyNumberFormat="1" applyFont="1" applyFill="1" applyBorder="1" applyAlignment="1" applyProtection="1">
      <alignment horizontal="right" vertical="center" wrapText="1"/>
    </xf>
    <xf numFmtId="0" fontId="6" fillId="0" borderId="14" xfId="0" applyNumberFormat="1" applyFont="1" applyFill="1" applyBorder="1" applyAlignment="1" applyProtection="1">
      <alignment horizontal="right" vertical="center" wrapText="1"/>
    </xf>
    <xf numFmtId="0" fontId="1" fillId="0" borderId="19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 applyProtection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3" fontId="6" fillId="0" borderId="1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6" fillId="0" borderId="9" xfId="0" applyNumberFormat="1" applyFont="1" applyFill="1" applyBorder="1" applyAlignment="1" applyProtection="1">
      <alignment horizontal="right" vertical="center"/>
    </xf>
    <xf numFmtId="3" fontId="6" fillId="0" borderId="29" xfId="0" applyNumberFormat="1" applyFont="1" applyFill="1" applyBorder="1" applyAlignment="1" applyProtection="1">
      <alignment horizontal="right" vertical="center" wrapText="1"/>
    </xf>
    <xf numFmtId="0" fontId="6" fillId="0" borderId="6" xfId="0" applyNumberFormat="1" applyFont="1" applyFill="1" applyBorder="1" applyAlignment="1" applyProtection="1">
      <alignment horizontal="right" vertical="center" wrapText="1"/>
    </xf>
    <xf numFmtId="3" fontId="6" fillId="0" borderId="19" xfId="0" applyNumberFormat="1" applyFont="1" applyFill="1" applyBorder="1" applyAlignment="1" applyProtection="1">
      <alignment horizontal="right" vertical="center" wrapText="1"/>
    </xf>
    <xf numFmtId="0" fontId="6" fillId="0" borderId="2" xfId="0" applyNumberFormat="1" applyFont="1" applyFill="1" applyBorder="1" applyAlignment="1" applyProtection="1">
      <alignment horizontal="right" vertical="center" wrapText="1"/>
    </xf>
    <xf numFmtId="3" fontId="6" fillId="0" borderId="10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3" fontId="6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horizontal="left" vertical="center"/>
    </xf>
    <xf numFmtId="3" fontId="6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center" vertical="top" wrapText="1"/>
    </xf>
    <xf numFmtId="3" fontId="1" fillId="0" borderId="23" xfId="0" applyNumberFormat="1" applyFont="1" applyFill="1" applyBorder="1" applyAlignment="1">
      <alignment horizontal="center" vertical="top" wrapText="1"/>
    </xf>
    <xf numFmtId="3" fontId="1" fillId="0" borderId="11" xfId="0" applyNumberFormat="1" applyFont="1" applyFill="1" applyBorder="1" applyAlignment="1">
      <alignment horizontal="center" vertical="top" wrapText="1"/>
    </xf>
    <xf numFmtId="3" fontId="4" fillId="0" borderId="9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O110"/>
  <sheetViews>
    <sheetView showGridLines="0" tabSelected="1" zoomScaleNormal="100" workbookViewId="0">
      <selection activeCell="G8" sqref="G8"/>
    </sheetView>
  </sheetViews>
  <sheetFormatPr defaultRowHeight="15.05" x14ac:dyDescent="0.3"/>
  <cols>
    <col min="1" max="1" width="43.109375" style="1" customWidth="1"/>
    <col min="2" max="2" width="13.33203125" style="1" bestFit="1" customWidth="1"/>
    <col min="3" max="3" width="11" style="1" bestFit="1" customWidth="1"/>
    <col min="4" max="4" width="9.88671875" style="1" customWidth="1"/>
    <col min="5" max="5" width="13.44140625" style="1" bestFit="1" customWidth="1"/>
    <col min="6" max="6" width="15.21875" style="1" customWidth="1"/>
    <col min="7" max="7" width="13.77734375" style="1" bestFit="1" customWidth="1"/>
    <col min="8" max="10" width="14.21875" style="1" bestFit="1" customWidth="1"/>
    <col min="11" max="11" width="13.77734375" style="1" bestFit="1" customWidth="1"/>
    <col min="12" max="12" width="12.5546875" style="1" bestFit="1" customWidth="1"/>
    <col min="13" max="13" width="10.5546875" style="1" customWidth="1"/>
    <col min="14" max="14" width="12.21875" style="1" customWidth="1"/>
    <col min="15" max="15" width="16.109375" style="1" customWidth="1"/>
    <col min="16" max="16" width="16.88671875" style="1" bestFit="1" customWidth="1"/>
    <col min="17" max="17" width="15.77734375" style="1" customWidth="1"/>
    <col min="18" max="18" width="15.33203125" style="1" customWidth="1"/>
    <col min="19" max="19" width="18.21875" style="1" customWidth="1"/>
    <col min="20" max="20" width="15.44140625" style="1" bestFit="1" customWidth="1"/>
    <col min="21" max="21" width="13.88671875" style="1" bestFit="1" customWidth="1"/>
    <col min="22" max="22" width="14.5546875" style="1" customWidth="1"/>
    <col min="23" max="23" width="14.5546875" style="1" bestFit="1" customWidth="1"/>
    <col min="24" max="24" width="15.21875" style="1" customWidth="1"/>
    <col min="25" max="25" width="18.44140625" style="1" customWidth="1"/>
    <col min="26" max="26" width="17.44140625" style="1" bestFit="1" customWidth="1"/>
    <col min="27" max="27" width="14.6640625" style="1" customWidth="1"/>
    <col min="28" max="28" width="11.88671875" style="1" bestFit="1" customWidth="1"/>
    <col min="29" max="29" width="11.109375" style="1" customWidth="1"/>
    <col min="30" max="30" width="12.44140625" style="1" customWidth="1"/>
    <col min="31" max="31" width="12.33203125" style="1" customWidth="1"/>
    <col min="32" max="32" width="12.44140625" style="1" bestFit="1" customWidth="1"/>
    <col min="33" max="33" width="11.88671875" style="1" customWidth="1"/>
    <col min="34" max="34" width="9.88671875" style="1" bestFit="1" customWidth="1"/>
    <col min="35" max="35" width="14.21875" style="1" bestFit="1" customWidth="1"/>
    <col min="36" max="36" width="14.109375" style="1" bestFit="1" customWidth="1"/>
    <col min="37" max="37" width="15.21875" style="1" bestFit="1" customWidth="1"/>
    <col min="38" max="39" width="8.88671875" style="1"/>
    <col min="40" max="40" width="17.5546875" style="1" customWidth="1"/>
    <col min="41" max="16384" width="8.88671875" style="1"/>
  </cols>
  <sheetData>
    <row r="2" spans="1:41" ht="18.2" x14ac:dyDescent="0.3">
      <c r="D2" s="56" t="s">
        <v>176</v>
      </c>
      <c r="E2" s="56"/>
      <c r="F2" s="56"/>
      <c r="G2" s="56"/>
      <c r="H2" s="56"/>
      <c r="I2" s="56"/>
      <c r="J2" s="56"/>
      <c r="K2" s="56"/>
      <c r="L2" s="56"/>
      <c r="M2" s="56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C2" s="105"/>
    </row>
    <row r="3" spans="1:41" ht="18.2" x14ac:dyDescent="0.3">
      <c r="D3" s="55" t="s">
        <v>259</v>
      </c>
      <c r="E3" s="55"/>
      <c r="F3" s="55"/>
      <c r="G3" s="55"/>
      <c r="H3" s="55"/>
      <c r="I3" s="55"/>
      <c r="J3" s="55"/>
      <c r="K3" s="55"/>
      <c r="L3" s="55"/>
      <c r="M3" s="55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C3" s="105"/>
    </row>
    <row r="4" spans="1:41" ht="18.2" x14ac:dyDescent="0.3">
      <c r="D4" s="55" t="s">
        <v>260</v>
      </c>
      <c r="E4" s="55"/>
      <c r="F4" s="55"/>
      <c r="G4" s="55"/>
      <c r="H4" s="55"/>
      <c r="I4" s="55"/>
      <c r="J4" s="55"/>
      <c r="K4" s="55"/>
      <c r="L4" s="55"/>
      <c r="M4" s="55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C4" s="105"/>
    </row>
    <row r="5" spans="1:41" ht="15.65" thickBot="1" x14ac:dyDescent="0.35">
      <c r="AC5" s="105"/>
    </row>
    <row r="6" spans="1:41" x14ac:dyDescent="0.3">
      <c r="A6" s="57" t="s">
        <v>0</v>
      </c>
      <c r="B6" s="68" t="s">
        <v>192</v>
      </c>
      <c r="C6" s="69"/>
      <c r="D6" s="106" t="s">
        <v>193</v>
      </c>
      <c r="E6" s="107"/>
      <c r="F6" s="107"/>
      <c r="G6" s="107"/>
      <c r="H6" s="107"/>
      <c r="I6" s="107"/>
      <c r="J6" s="107"/>
      <c r="K6" s="108"/>
      <c r="L6" s="84" t="s">
        <v>214</v>
      </c>
      <c r="M6" s="80"/>
      <c r="N6" s="80"/>
      <c r="O6" s="80"/>
      <c r="P6" s="80"/>
      <c r="Q6" s="80"/>
      <c r="R6" s="80"/>
      <c r="S6" s="69"/>
      <c r="T6" s="84" t="s">
        <v>227</v>
      </c>
      <c r="U6" s="80"/>
      <c r="V6" s="80"/>
      <c r="W6" s="69"/>
      <c r="X6" s="84" t="s">
        <v>232</v>
      </c>
      <c r="Y6" s="80"/>
      <c r="Z6" s="80"/>
      <c r="AA6" s="69"/>
      <c r="AB6" s="75"/>
      <c r="AC6" s="80" t="s">
        <v>238</v>
      </c>
      <c r="AD6" s="80"/>
      <c r="AE6" s="75"/>
      <c r="AF6" s="80" t="s">
        <v>242</v>
      </c>
      <c r="AG6" s="80"/>
      <c r="AH6" s="80"/>
      <c r="AI6" s="80"/>
      <c r="AJ6" s="80"/>
      <c r="AK6" s="81"/>
      <c r="AL6" s="62" t="s">
        <v>88</v>
      </c>
      <c r="AM6" s="63"/>
      <c r="AN6" s="63"/>
      <c r="AO6" s="45"/>
    </row>
    <row r="7" spans="1:41" ht="35.700000000000003" customHeight="1" x14ac:dyDescent="0.3">
      <c r="A7" s="58"/>
      <c r="B7" s="70"/>
      <c r="C7" s="71"/>
      <c r="D7" s="109" t="s">
        <v>194</v>
      </c>
      <c r="E7" s="110"/>
      <c r="F7" s="110"/>
      <c r="G7" s="111"/>
      <c r="H7" s="109" t="s">
        <v>195</v>
      </c>
      <c r="I7" s="110"/>
      <c r="J7" s="110"/>
      <c r="K7" s="111"/>
      <c r="L7" s="85"/>
      <c r="M7" s="82"/>
      <c r="N7" s="82"/>
      <c r="O7" s="82"/>
      <c r="P7" s="82"/>
      <c r="Q7" s="82"/>
      <c r="R7" s="82"/>
      <c r="S7" s="86"/>
      <c r="T7" s="85"/>
      <c r="U7" s="82"/>
      <c r="V7" s="82"/>
      <c r="W7" s="86"/>
      <c r="X7" s="85"/>
      <c r="Y7" s="82"/>
      <c r="Z7" s="82"/>
      <c r="AA7" s="86"/>
      <c r="AB7" s="76"/>
      <c r="AC7" s="82"/>
      <c r="AD7" s="82"/>
      <c r="AE7" s="76"/>
      <c r="AF7" s="82"/>
      <c r="AG7" s="82"/>
      <c r="AH7" s="82"/>
      <c r="AI7" s="82"/>
      <c r="AJ7" s="82"/>
      <c r="AK7" s="83"/>
      <c r="AL7" s="64"/>
      <c r="AM7" s="65"/>
      <c r="AN7" s="65"/>
      <c r="AO7" s="45"/>
    </row>
    <row r="8" spans="1:41" ht="90.2" x14ac:dyDescent="0.3">
      <c r="A8" s="58"/>
      <c r="B8" s="4" t="s">
        <v>196</v>
      </c>
      <c r="C8" s="5" t="s">
        <v>197</v>
      </c>
      <c r="D8" s="6" t="s">
        <v>198</v>
      </c>
      <c r="E8" s="6" t="s">
        <v>199</v>
      </c>
      <c r="F8" s="6" t="s">
        <v>191</v>
      </c>
      <c r="G8" s="6" t="s">
        <v>200</v>
      </c>
      <c r="H8" s="7" t="s">
        <v>201</v>
      </c>
      <c r="I8" s="6" t="s">
        <v>202</v>
      </c>
      <c r="J8" s="7" t="s">
        <v>203</v>
      </c>
      <c r="K8" s="6" t="s">
        <v>204</v>
      </c>
      <c r="L8" s="46" t="s">
        <v>215</v>
      </c>
      <c r="M8" s="47" t="s">
        <v>216</v>
      </c>
      <c r="N8" s="48" t="s">
        <v>217</v>
      </c>
      <c r="O8" s="47" t="s">
        <v>218</v>
      </c>
      <c r="P8" s="48" t="s">
        <v>219</v>
      </c>
      <c r="Q8" s="47" t="s">
        <v>220</v>
      </c>
      <c r="R8" s="47" t="s">
        <v>221</v>
      </c>
      <c r="S8" s="47" t="s">
        <v>222</v>
      </c>
      <c r="T8" s="48" t="s">
        <v>228</v>
      </c>
      <c r="U8" s="47" t="s">
        <v>229</v>
      </c>
      <c r="V8" s="48" t="s">
        <v>230</v>
      </c>
      <c r="W8" s="6" t="s">
        <v>231</v>
      </c>
      <c r="X8" s="5" t="s">
        <v>190</v>
      </c>
      <c r="Y8" s="6" t="s">
        <v>256</v>
      </c>
      <c r="Z8" s="7" t="s">
        <v>257</v>
      </c>
      <c r="AA8" s="6" t="s">
        <v>233</v>
      </c>
      <c r="AB8" s="77" t="s">
        <v>253</v>
      </c>
      <c r="AC8" s="8" t="s">
        <v>239</v>
      </c>
      <c r="AD8" s="9" t="s">
        <v>189</v>
      </c>
      <c r="AE8" s="79" t="s">
        <v>254</v>
      </c>
      <c r="AF8" s="8" t="s">
        <v>243</v>
      </c>
      <c r="AG8" s="7" t="s">
        <v>244</v>
      </c>
      <c r="AH8" s="6" t="s">
        <v>245</v>
      </c>
      <c r="AI8" s="7" t="s">
        <v>246</v>
      </c>
      <c r="AJ8" s="6" t="s">
        <v>247</v>
      </c>
      <c r="AK8" s="10" t="s">
        <v>248</v>
      </c>
      <c r="AL8" s="64"/>
      <c r="AM8" s="65"/>
      <c r="AN8" s="65"/>
      <c r="AO8" s="45"/>
    </row>
    <row r="9" spans="1:41" ht="75.8" thickBot="1" x14ac:dyDescent="0.35">
      <c r="A9" s="59"/>
      <c r="B9" s="11" t="s">
        <v>205</v>
      </c>
      <c r="C9" s="12" t="s">
        <v>206</v>
      </c>
      <c r="D9" s="13" t="s">
        <v>207</v>
      </c>
      <c r="E9" s="13" t="s">
        <v>208</v>
      </c>
      <c r="F9" s="13" t="s">
        <v>209</v>
      </c>
      <c r="G9" s="13" t="s">
        <v>210</v>
      </c>
      <c r="H9" s="14" t="s">
        <v>211</v>
      </c>
      <c r="I9" s="13" t="s">
        <v>212</v>
      </c>
      <c r="J9" s="14" t="s">
        <v>213</v>
      </c>
      <c r="K9" s="13" t="s">
        <v>186</v>
      </c>
      <c r="L9" s="49" t="s">
        <v>177</v>
      </c>
      <c r="M9" s="50" t="s">
        <v>178</v>
      </c>
      <c r="N9" s="51" t="s">
        <v>179</v>
      </c>
      <c r="O9" s="50" t="s">
        <v>180</v>
      </c>
      <c r="P9" s="51" t="s">
        <v>223</v>
      </c>
      <c r="Q9" s="50" t="s">
        <v>224</v>
      </c>
      <c r="R9" s="50" t="s">
        <v>225</v>
      </c>
      <c r="S9" s="50" t="s">
        <v>226</v>
      </c>
      <c r="T9" s="52" t="s">
        <v>182</v>
      </c>
      <c r="U9" s="53" t="s">
        <v>183</v>
      </c>
      <c r="V9" s="52" t="s">
        <v>184</v>
      </c>
      <c r="W9" s="15" t="s">
        <v>185</v>
      </c>
      <c r="X9" s="16" t="s">
        <v>234</v>
      </c>
      <c r="Y9" s="13" t="s">
        <v>235</v>
      </c>
      <c r="Z9" s="14" t="s">
        <v>236</v>
      </c>
      <c r="AA9" s="13" t="s">
        <v>237</v>
      </c>
      <c r="AB9" s="78"/>
      <c r="AC9" s="17" t="s">
        <v>240</v>
      </c>
      <c r="AD9" s="14" t="s">
        <v>241</v>
      </c>
      <c r="AE9" s="79"/>
      <c r="AF9" s="17" t="s">
        <v>249</v>
      </c>
      <c r="AG9" s="14" t="s">
        <v>250</v>
      </c>
      <c r="AH9" s="13" t="s">
        <v>251</v>
      </c>
      <c r="AI9" s="14" t="s">
        <v>187</v>
      </c>
      <c r="AJ9" s="13" t="s">
        <v>181</v>
      </c>
      <c r="AK9" s="18" t="s">
        <v>252</v>
      </c>
      <c r="AL9" s="66"/>
      <c r="AM9" s="67"/>
      <c r="AN9" s="67"/>
      <c r="AO9" s="45"/>
    </row>
    <row r="10" spans="1:41" x14ac:dyDescent="0.3">
      <c r="A10" s="72" t="s">
        <v>1</v>
      </c>
      <c r="B10" s="73">
        <f>SUM(B12,B20,B29,B34,B40,B47,B54,B61,B66,B73,B83,B90,B105)</f>
        <v>117740</v>
      </c>
      <c r="C10" s="60">
        <f t="shared" ref="C10:AK10" si="0">SUM(C12,C20,C29,C34,C40,C47,C54,C61,C66,C73,C83,C90,C105)</f>
        <v>253764</v>
      </c>
      <c r="D10" s="60">
        <f t="shared" si="0"/>
        <v>41802</v>
      </c>
      <c r="E10" s="60">
        <f t="shared" si="0"/>
        <v>12764</v>
      </c>
      <c r="F10" s="60">
        <f t="shared" si="0"/>
        <v>2311</v>
      </c>
      <c r="G10" s="60">
        <f t="shared" si="0"/>
        <v>3420</v>
      </c>
      <c r="H10" s="60">
        <f t="shared" si="0"/>
        <v>109640</v>
      </c>
      <c r="I10" s="60">
        <f t="shared" si="0"/>
        <v>81080</v>
      </c>
      <c r="J10" s="60">
        <f t="shared" si="0"/>
        <v>43616</v>
      </c>
      <c r="K10" s="60">
        <f t="shared" si="0"/>
        <v>8103</v>
      </c>
      <c r="L10" s="60">
        <f t="shared" si="0"/>
        <v>5439</v>
      </c>
      <c r="M10" s="60">
        <f t="shared" si="0"/>
        <v>7281</v>
      </c>
      <c r="N10" s="60">
        <f t="shared" si="0"/>
        <v>2007</v>
      </c>
      <c r="O10" s="60">
        <f t="shared" si="0"/>
        <v>10969</v>
      </c>
      <c r="P10" s="60">
        <f t="shared" si="0"/>
        <v>3894</v>
      </c>
      <c r="Q10" s="60">
        <f t="shared" si="0"/>
        <v>479</v>
      </c>
      <c r="R10" s="60">
        <f t="shared" si="0"/>
        <v>4313</v>
      </c>
      <c r="S10" s="60">
        <f t="shared" si="0"/>
        <v>1290</v>
      </c>
      <c r="T10" s="60">
        <f t="shared" si="0"/>
        <v>73073</v>
      </c>
      <c r="U10" s="60">
        <f t="shared" si="0"/>
        <v>33170</v>
      </c>
      <c r="V10" s="60">
        <f t="shared" si="0"/>
        <v>128519</v>
      </c>
      <c r="W10" s="60">
        <f t="shared" si="0"/>
        <v>1598</v>
      </c>
      <c r="X10" s="95">
        <f t="shared" si="0"/>
        <v>113797</v>
      </c>
      <c r="Y10" s="97">
        <f t="shared" si="0"/>
        <v>50159</v>
      </c>
      <c r="Z10" s="60">
        <f t="shared" si="0"/>
        <v>16204</v>
      </c>
      <c r="AA10" s="60">
        <f t="shared" si="0"/>
        <v>195331</v>
      </c>
      <c r="AB10" s="60">
        <f t="shared" si="0"/>
        <v>549</v>
      </c>
      <c r="AC10" s="60">
        <f t="shared" si="0"/>
        <v>12913</v>
      </c>
      <c r="AD10" s="60">
        <f t="shared" si="0"/>
        <v>7000</v>
      </c>
      <c r="AE10" s="60">
        <f t="shared" si="0"/>
        <v>687</v>
      </c>
      <c r="AF10" s="60">
        <f t="shared" si="0"/>
        <v>2264</v>
      </c>
      <c r="AG10" s="60">
        <f t="shared" si="0"/>
        <v>944</v>
      </c>
      <c r="AH10" s="60">
        <f t="shared" si="0"/>
        <v>560</v>
      </c>
      <c r="AI10" s="60">
        <f t="shared" si="0"/>
        <v>7447</v>
      </c>
      <c r="AJ10" s="60">
        <f t="shared" si="0"/>
        <v>351059</v>
      </c>
      <c r="AK10" s="93">
        <f t="shared" si="0"/>
        <v>16039</v>
      </c>
      <c r="AL10" s="65" t="s">
        <v>89</v>
      </c>
      <c r="AM10" s="65"/>
      <c r="AN10" s="65"/>
    </row>
    <row r="11" spans="1:41" x14ac:dyDescent="0.3">
      <c r="A11" s="72"/>
      <c r="B11" s="74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96"/>
      <c r="Y11" s="98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94"/>
      <c r="AL11" s="65"/>
      <c r="AM11" s="65"/>
      <c r="AN11" s="65"/>
    </row>
    <row r="12" spans="1:41" x14ac:dyDescent="0.3">
      <c r="A12" s="89" t="s">
        <v>2</v>
      </c>
      <c r="B12" s="91">
        <f>SUM(B14:B19)</f>
        <v>5409</v>
      </c>
      <c r="C12" s="88">
        <f t="shared" ref="C12:AK12" si="1">SUM(C14:C19)</f>
        <v>39669</v>
      </c>
      <c r="D12" s="88">
        <f t="shared" si="1"/>
        <v>7007</v>
      </c>
      <c r="E12" s="88">
        <f t="shared" si="1"/>
        <v>2478</v>
      </c>
      <c r="F12" s="88">
        <f t="shared" si="1"/>
        <v>183</v>
      </c>
      <c r="G12" s="88">
        <f t="shared" si="1"/>
        <v>597</v>
      </c>
      <c r="H12" s="88">
        <f t="shared" si="1"/>
        <v>9461</v>
      </c>
      <c r="I12" s="88">
        <f t="shared" si="1"/>
        <v>4417</v>
      </c>
      <c r="J12" s="88">
        <f t="shared" si="1"/>
        <v>5991</v>
      </c>
      <c r="K12" s="88">
        <f t="shared" si="1"/>
        <v>900</v>
      </c>
      <c r="L12" s="88">
        <f t="shared" si="1"/>
        <v>875</v>
      </c>
      <c r="M12" s="88">
        <f t="shared" si="1"/>
        <v>527</v>
      </c>
      <c r="N12" s="88">
        <f t="shared" si="1"/>
        <v>199</v>
      </c>
      <c r="O12" s="88">
        <f t="shared" si="1"/>
        <v>1078</v>
      </c>
      <c r="P12" s="88">
        <f t="shared" si="1"/>
        <v>412</v>
      </c>
      <c r="Q12" s="88">
        <f t="shared" si="1"/>
        <v>52</v>
      </c>
      <c r="R12" s="88">
        <f t="shared" si="1"/>
        <v>811</v>
      </c>
      <c r="S12" s="88">
        <f t="shared" si="1"/>
        <v>64</v>
      </c>
      <c r="T12" s="88">
        <f t="shared" si="1"/>
        <v>14551</v>
      </c>
      <c r="U12" s="88">
        <f t="shared" si="1"/>
        <v>2858</v>
      </c>
      <c r="V12" s="88">
        <f t="shared" si="1"/>
        <v>10350</v>
      </c>
      <c r="W12" s="113">
        <f t="shared" si="1"/>
        <v>22</v>
      </c>
      <c r="X12" s="88">
        <f t="shared" si="1"/>
        <v>16688</v>
      </c>
      <c r="Y12" s="112">
        <f t="shared" si="1"/>
        <v>7803</v>
      </c>
      <c r="Z12" s="88">
        <f t="shared" si="1"/>
        <v>751</v>
      </c>
      <c r="AA12" s="88">
        <f t="shared" si="1"/>
        <v>4501</v>
      </c>
      <c r="AB12" s="88">
        <f t="shared" si="1"/>
        <v>38</v>
      </c>
      <c r="AC12" s="88">
        <f t="shared" si="1"/>
        <v>1163</v>
      </c>
      <c r="AD12" s="88">
        <f t="shared" si="1"/>
        <v>433</v>
      </c>
      <c r="AE12" s="88">
        <f t="shared" si="1"/>
        <v>37</v>
      </c>
      <c r="AF12" s="88">
        <f t="shared" si="1"/>
        <v>271</v>
      </c>
      <c r="AG12" s="88">
        <f t="shared" si="1"/>
        <v>49</v>
      </c>
      <c r="AH12" s="88">
        <f t="shared" si="1"/>
        <v>58</v>
      </c>
      <c r="AI12" s="88">
        <f>SUM(AI14:AI19)</f>
        <v>1659</v>
      </c>
      <c r="AJ12" s="88">
        <f t="shared" si="1"/>
        <v>6840</v>
      </c>
      <c r="AK12" s="100">
        <f t="shared" si="1"/>
        <v>1518</v>
      </c>
      <c r="AL12" s="101" t="s">
        <v>90</v>
      </c>
      <c r="AM12" s="101"/>
      <c r="AN12" s="101"/>
    </row>
    <row r="13" spans="1:41" x14ac:dyDescent="0.3">
      <c r="A13" s="89"/>
      <c r="B13" s="91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113"/>
      <c r="X13" s="88"/>
      <c r="Y13" s="112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100"/>
      <c r="AL13" s="101"/>
      <c r="AM13" s="101"/>
      <c r="AN13" s="101"/>
    </row>
    <row r="14" spans="1:41" x14ac:dyDescent="0.3">
      <c r="A14" s="19" t="s">
        <v>3</v>
      </c>
      <c r="B14" s="38">
        <v>870</v>
      </c>
      <c r="C14" s="35">
        <v>12702</v>
      </c>
      <c r="D14" s="34">
        <v>2523</v>
      </c>
      <c r="E14" s="35">
        <v>544</v>
      </c>
      <c r="F14" s="34">
        <v>88</v>
      </c>
      <c r="G14" s="35">
        <v>1</v>
      </c>
      <c r="H14" s="34">
        <v>2734</v>
      </c>
      <c r="I14" s="35">
        <v>144</v>
      </c>
      <c r="J14" s="34">
        <v>1783</v>
      </c>
      <c r="K14" s="35">
        <v>20</v>
      </c>
      <c r="L14" s="34">
        <v>188</v>
      </c>
      <c r="M14" s="35">
        <v>160</v>
      </c>
      <c r="N14" s="34">
        <v>57</v>
      </c>
      <c r="O14" s="35">
        <v>327</v>
      </c>
      <c r="P14" s="34">
        <v>155</v>
      </c>
      <c r="Q14" s="35">
        <v>12</v>
      </c>
      <c r="R14" s="34">
        <v>14</v>
      </c>
      <c r="S14" s="35">
        <v>3</v>
      </c>
      <c r="T14" s="34">
        <v>4301</v>
      </c>
      <c r="U14" s="35">
        <v>1658</v>
      </c>
      <c r="V14" s="34">
        <v>2535</v>
      </c>
      <c r="W14" s="35">
        <v>16</v>
      </c>
      <c r="X14" s="34">
        <v>4811</v>
      </c>
      <c r="Y14" s="35">
        <v>2827</v>
      </c>
      <c r="Z14" s="34">
        <v>566</v>
      </c>
      <c r="AA14" s="35">
        <v>727</v>
      </c>
      <c r="AB14" s="34">
        <v>2</v>
      </c>
      <c r="AC14" s="35">
        <v>286</v>
      </c>
      <c r="AD14" s="34">
        <v>36</v>
      </c>
      <c r="AE14" s="36" t="s">
        <v>258</v>
      </c>
      <c r="AF14" s="34">
        <v>38</v>
      </c>
      <c r="AG14" s="35">
        <v>19</v>
      </c>
      <c r="AH14" s="34">
        <v>4</v>
      </c>
      <c r="AI14" s="35">
        <v>350</v>
      </c>
      <c r="AJ14" s="34">
        <v>1512</v>
      </c>
      <c r="AK14" s="39">
        <v>154</v>
      </c>
      <c r="AL14" s="20" t="s">
        <v>91</v>
      </c>
      <c r="AM14" s="21"/>
      <c r="AN14" s="21"/>
    </row>
    <row r="15" spans="1:41" x14ac:dyDescent="0.3">
      <c r="A15" s="19" t="s">
        <v>4</v>
      </c>
      <c r="B15" s="38">
        <v>456</v>
      </c>
      <c r="C15" s="35">
        <v>5584</v>
      </c>
      <c r="D15" s="34">
        <v>744</v>
      </c>
      <c r="E15" s="35">
        <v>756</v>
      </c>
      <c r="F15" s="34">
        <v>64</v>
      </c>
      <c r="G15" s="35">
        <v>543</v>
      </c>
      <c r="H15" s="34">
        <v>667</v>
      </c>
      <c r="I15" s="35">
        <v>1268</v>
      </c>
      <c r="J15" s="34">
        <v>1136</v>
      </c>
      <c r="K15" s="35">
        <v>13</v>
      </c>
      <c r="L15" s="34">
        <v>175</v>
      </c>
      <c r="M15" s="35">
        <v>228</v>
      </c>
      <c r="N15" s="34">
        <v>35</v>
      </c>
      <c r="O15" s="35">
        <v>314</v>
      </c>
      <c r="P15" s="34">
        <v>74</v>
      </c>
      <c r="Q15" s="35">
        <v>9</v>
      </c>
      <c r="R15" s="34">
        <v>704</v>
      </c>
      <c r="S15" s="35">
        <v>10</v>
      </c>
      <c r="T15" s="34">
        <v>3801</v>
      </c>
      <c r="U15" s="35">
        <v>472</v>
      </c>
      <c r="V15" s="34">
        <v>826</v>
      </c>
      <c r="W15" s="35">
        <v>6</v>
      </c>
      <c r="X15" s="34">
        <v>1459</v>
      </c>
      <c r="Y15" s="35">
        <v>1565</v>
      </c>
      <c r="Z15" s="34">
        <v>5</v>
      </c>
      <c r="AA15" s="35">
        <v>601</v>
      </c>
      <c r="AB15" s="34" t="s">
        <v>258</v>
      </c>
      <c r="AC15" s="35">
        <v>289</v>
      </c>
      <c r="AD15" s="34">
        <v>108</v>
      </c>
      <c r="AE15" s="35">
        <v>16</v>
      </c>
      <c r="AF15" s="34">
        <v>104</v>
      </c>
      <c r="AG15" s="35">
        <v>2</v>
      </c>
      <c r="AH15" s="34">
        <v>2</v>
      </c>
      <c r="AI15" s="35">
        <v>266</v>
      </c>
      <c r="AJ15" s="34">
        <v>1145</v>
      </c>
      <c r="AK15" s="39">
        <v>204</v>
      </c>
      <c r="AL15" s="20" t="s">
        <v>92</v>
      </c>
      <c r="AM15" s="21"/>
      <c r="AN15" s="21"/>
    </row>
    <row r="16" spans="1:41" x14ac:dyDescent="0.3">
      <c r="A16" s="19" t="s">
        <v>5</v>
      </c>
      <c r="B16" s="38">
        <v>3503</v>
      </c>
      <c r="C16" s="35">
        <v>10832</v>
      </c>
      <c r="D16" s="34">
        <v>3206</v>
      </c>
      <c r="E16" s="35">
        <v>651</v>
      </c>
      <c r="F16" s="34">
        <v>10</v>
      </c>
      <c r="G16" s="35">
        <v>27</v>
      </c>
      <c r="H16" s="34">
        <v>4196</v>
      </c>
      <c r="I16" s="35">
        <v>1415</v>
      </c>
      <c r="J16" s="34">
        <v>448</v>
      </c>
      <c r="K16" s="35" t="s">
        <v>258</v>
      </c>
      <c r="L16" s="34">
        <v>317</v>
      </c>
      <c r="M16" s="35">
        <v>17</v>
      </c>
      <c r="N16" s="34">
        <v>7</v>
      </c>
      <c r="O16" s="35">
        <v>185</v>
      </c>
      <c r="P16" s="34">
        <v>139</v>
      </c>
      <c r="Q16" s="35">
        <v>31</v>
      </c>
      <c r="R16" s="34">
        <v>70</v>
      </c>
      <c r="S16" s="35">
        <v>35</v>
      </c>
      <c r="T16" s="34">
        <v>2587</v>
      </c>
      <c r="U16" s="35">
        <v>109</v>
      </c>
      <c r="V16" s="34">
        <v>558</v>
      </c>
      <c r="W16" s="35" t="s">
        <v>258</v>
      </c>
      <c r="X16" s="34">
        <v>2787</v>
      </c>
      <c r="Y16" s="35">
        <v>1381</v>
      </c>
      <c r="Z16" s="34">
        <v>121</v>
      </c>
      <c r="AA16" s="35">
        <v>44</v>
      </c>
      <c r="AB16" s="34">
        <v>31</v>
      </c>
      <c r="AC16" s="35">
        <v>291</v>
      </c>
      <c r="AD16" s="34">
        <v>90</v>
      </c>
      <c r="AE16" s="35">
        <v>4</v>
      </c>
      <c r="AF16" s="34">
        <v>62</v>
      </c>
      <c r="AG16" s="35">
        <v>10</v>
      </c>
      <c r="AH16" s="34">
        <v>35</v>
      </c>
      <c r="AI16" s="35">
        <v>123</v>
      </c>
      <c r="AJ16" s="34">
        <v>1164</v>
      </c>
      <c r="AK16" s="39">
        <v>377</v>
      </c>
      <c r="AL16" s="20" t="s">
        <v>93</v>
      </c>
      <c r="AM16" s="21"/>
      <c r="AN16" s="21"/>
    </row>
    <row r="17" spans="1:40" x14ac:dyDescent="0.3">
      <c r="A17" s="19" t="s">
        <v>6</v>
      </c>
      <c r="B17" s="38">
        <v>78</v>
      </c>
      <c r="C17" s="35">
        <v>79</v>
      </c>
      <c r="D17" s="34" t="s">
        <v>258</v>
      </c>
      <c r="E17" s="36" t="s">
        <v>258</v>
      </c>
      <c r="F17" s="34" t="s">
        <v>258</v>
      </c>
      <c r="G17" s="36" t="s">
        <v>258</v>
      </c>
      <c r="H17" s="34">
        <v>27</v>
      </c>
      <c r="I17" s="35">
        <v>21</v>
      </c>
      <c r="J17" s="34" t="s">
        <v>258</v>
      </c>
      <c r="K17" s="36" t="s">
        <v>258</v>
      </c>
      <c r="L17" s="34" t="s">
        <v>258</v>
      </c>
      <c r="M17" s="36" t="s">
        <v>258</v>
      </c>
      <c r="N17" s="34" t="s">
        <v>258</v>
      </c>
      <c r="O17" s="36" t="s">
        <v>258</v>
      </c>
      <c r="P17" s="34" t="s">
        <v>258</v>
      </c>
      <c r="Q17" s="36" t="s">
        <v>258</v>
      </c>
      <c r="R17" s="34">
        <v>1</v>
      </c>
      <c r="S17" s="35">
        <v>1</v>
      </c>
      <c r="T17" s="34">
        <v>83</v>
      </c>
      <c r="U17" s="35">
        <v>90</v>
      </c>
      <c r="V17" s="34">
        <v>227</v>
      </c>
      <c r="W17" s="36" t="s">
        <v>258</v>
      </c>
      <c r="X17" s="34" t="s">
        <v>258</v>
      </c>
      <c r="Y17" s="36" t="s">
        <v>258</v>
      </c>
      <c r="Z17" s="34" t="s">
        <v>258</v>
      </c>
      <c r="AA17" s="35">
        <v>258</v>
      </c>
      <c r="AB17" s="34" t="s">
        <v>258</v>
      </c>
      <c r="AC17" s="36" t="s">
        <v>258</v>
      </c>
      <c r="AD17" s="34" t="s">
        <v>258</v>
      </c>
      <c r="AE17" s="35">
        <v>8</v>
      </c>
      <c r="AF17" s="34" t="s">
        <v>258</v>
      </c>
      <c r="AG17" s="35" t="s">
        <v>258</v>
      </c>
      <c r="AH17" s="34" t="s">
        <v>258</v>
      </c>
      <c r="AI17" s="36" t="s">
        <v>258</v>
      </c>
      <c r="AJ17" s="34">
        <v>833</v>
      </c>
      <c r="AK17" s="39">
        <v>50</v>
      </c>
      <c r="AL17" s="20" t="s">
        <v>94</v>
      </c>
      <c r="AM17" s="21"/>
      <c r="AN17" s="21"/>
    </row>
    <row r="18" spans="1:40" x14ac:dyDescent="0.3">
      <c r="A18" s="19" t="s">
        <v>7</v>
      </c>
      <c r="B18" s="38">
        <v>421</v>
      </c>
      <c r="C18" s="35">
        <v>6574</v>
      </c>
      <c r="D18" s="34">
        <v>141</v>
      </c>
      <c r="E18" s="35">
        <v>283</v>
      </c>
      <c r="F18" s="34">
        <v>2</v>
      </c>
      <c r="G18" s="35">
        <v>2</v>
      </c>
      <c r="H18" s="34">
        <v>1595</v>
      </c>
      <c r="I18" s="35">
        <v>691</v>
      </c>
      <c r="J18" s="34">
        <v>2059</v>
      </c>
      <c r="K18" s="35">
        <v>865</v>
      </c>
      <c r="L18" s="34">
        <v>123</v>
      </c>
      <c r="M18" s="35">
        <v>64</v>
      </c>
      <c r="N18" s="34">
        <v>34</v>
      </c>
      <c r="O18" s="35">
        <v>122</v>
      </c>
      <c r="P18" s="34">
        <v>13</v>
      </c>
      <c r="Q18" s="35" t="s">
        <v>258</v>
      </c>
      <c r="R18" s="34">
        <v>8</v>
      </c>
      <c r="S18" s="35">
        <v>10</v>
      </c>
      <c r="T18" s="34">
        <v>1035</v>
      </c>
      <c r="U18" s="35">
        <v>103</v>
      </c>
      <c r="V18" s="34">
        <v>2426</v>
      </c>
      <c r="W18" s="35" t="s">
        <v>258</v>
      </c>
      <c r="X18" s="34">
        <v>3744</v>
      </c>
      <c r="Y18" s="35">
        <v>733</v>
      </c>
      <c r="Z18" s="34">
        <v>39</v>
      </c>
      <c r="AA18" s="35">
        <v>2681</v>
      </c>
      <c r="AB18" s="34">
        <v>5</v>
      </c>
      <c r="AC18" s="35">
        <v>67</v>
      </c>
      <c r="AD18" s="34">
        <v>20</v>
      </c>
      <c r="AE18" s="35">
        <v>9</v>
      </c>
      <c r="AF18" s="34">
        <v>53</v>
      </c>
      <c r="AG18" s="35">
        <v>15</v>
      </c>
      <c r="AH18" s="34">
        <v>9</v>
      </c>
      <c r="AI18" s="35">
        <v>24</v>
      </c>
      <c r="AJ18" s="34">
        <v>1717</v>
      </c>
      <c r="AK18" s="39">
        <v>60</v>
      </c>
      <c r="AL18" s="20" t="s">
        <v>95</v>
      </c>
      <c r="AM18" s="21"/>
      <c r="AN18" s="21"/>
    </row>
    <row r="19" spans="1:40" x14ac:dyDescent="0.3">
      <c r="A19" s="19" t="s">
        <v>8</v>
      </c>
      <c r="B19" s="38">
        <v>81</v>
      </c>
      <c r="C19" s="35">
        <v>3898</v>
      </c>
      <c r="D19" s="34">
        <v>393</v>
      </c>
      <c r="E19" s="35">
        <v>244</v>
      </c>
      <c r="F19" s="34">
        <v>19</v>
      </c>
      <c r="G19" s="35">
        <v>24</v>
      </c>
      <c r="H19" s="34">
        <v>242</v>
      </c>
      <c r="I19" s="35">
        <v>878</v>
      </c>
      <c r="J19" s="34">
        <v>565</v>
      </c>
      <c r="K19" s="35">
        <v>2</v>
      </c>
      <c r="L19" s="34">
        <v>72</v>
      </c>
      <c r="M19" s="35">
        <v>58</v>
      </c>
      <c r="N19" s="34">
        <v>66</v>
      </c>
      <c r="O19" s="35">
        <v>130</v>
      </c>
      <c r="P19" s="34">
        <v>31</v>
      </c>
      <c r="Q19" s="36" t="s">
        <v>258</v>
      </c>
      <c r="R19" s="34">
        <v>14</v>
      </c>
      <c r="S19" s="36">
        <v>5</v>
      </c>
      <c r="T19" s="34">
        <v>2744</v>
      </c>
      <c r="U19" s="35">
        <v>426</v>
      </c>
      <c r="V19" s="34">
        <v>3778</v>
      </c>
      <c r="W19" s="36" t="s">
        <v>258</v>
      </c>
      <c r="X19" s="34">
        <v>3887</v>
      </c>
      <c r="Y19" s="35">
        <v>1297</v>
      </c>
      <c r="Z19" s="34">
        <v>20</v>
      </c>
      <c r="AA19" s="35">
        <v>190</v>
      </c>
      <c r="AB19" s="34" t="s">
        <v>258</v>
      </c>
      <c r="AC19" s="35">
        <v>230</v>
      </c>
      <c r="AD19" s="34">
        <v>179</v>
      </c>
      <c r="AE19" s="36" t="s">
        <v>258</v>
      </c>
      <c r="AF19" s="34">
        <v>14</v>
      </c>
      <c r="AG19" s="35">
        <v>3</v>
      </c>
      <c r="AH19" s="34">
        <v>8</v>
      </c>
      <c r="AI19" s="35">
        <v>896</v>
      </c>
      <c r="AJ19" s="34">
        <v>469</v>
      </c>
      <c r="AK19" s="39">
        <v>673</v>
      </c>
      <c r="AL19" s="20" t="s">
        <v>96</v>
      </c>
      <c r="AM19" s="21"/>
      <c r="AN19" s="21"/>
    </row>
    <row r="20" spans="1:40" x14ac:dyDescent="0.3">
      <c r="A20" s="89" t="s">
        <v>9</v>
      </c>
      <c r="B20" s="90">
        <f>SUM(B22:B28)</f>
        <v>8495</v>
      </c>
      <c r="C20" s="87">
        <f t="shared" ref="C20:AK20" si="2">SUM(C22:C28)</f>
        <v>78303</v>
      </c>
      <c r="D20" s="87">
        <f t="shared" si="2"/>
        <v>14020</v>
      </c>
      <c r="E20" s="87">
        <f t="shared" si="2"/>
        <v>3037</v>
      </c>
      <c r="F20" s="87">
        <f t="shared" si="2"/>
        <v>555</v>
      </c>
      <c r="G20" s="87">
        <f t="shared" si="2"/>
        <v>341</v>
      </c>
      <c r="H20" s="87">
        <f t="shared" si="2"/>
        <v>30999</v>
      </c>
      <c r="I20" s="87">
        <f t="shared" si="2"/>
        <v>9698</v>
      </c>
      <c r="J20" s="87">
        <f t="shared" si="2"/>
        <v>10598</v>
      </c>
      <c r="K20" s="87">
        <f t="shared" si="2"/>
        <v>612</v>
      </c>
      <c r="L20" s="87">
        <f t="shared" si="2"/>
        <v>1909</v>
      </c>
      <c r="M20" s="87">
        <f t="shared" si="2"/>
        <v>1546</v>
      </c>
      <c r="N20" s="87">
        <f t="shared" si="2"/>
        <v>460</v>
      </c>
      <c r="O20" s="87">
        <f t="shared" si="2"/>
        <v>2339</v>
      </c>
      <c r="P20" s="87">
        <f t="shared" si="2"/>
        <v>958</v>
      </c>
      <c r="Q20" s="87">
        <f t="shared" si="2"/>
        <v>256</v>
      </c>
      <c r="R20" s="87">
        <f t="shared" si="2"/>
        <v>370</v>
      </c>
      <c r="S20" s="87">
        <f t="shared" si="2"/>
        <v>319</v>
      </c>
      <c r="T20" s="87">
        <f t="shared" si="2"/>
        <v>17336</v>
      </c>
      <c r="U20" s="87">
        <f t="shared" si="2"/>
        <v>2541</v>
      </c>
      <c r="V20" s="87">
        <f t="shared" si="2"/>
        <v>22792</v>
      </c>
      <c r="W20" s="104">
        <f t="shared" si="2"/>
        <v>509</v>
      </c>
      <c r="X20" s="87">
        <f t="shared" si="2"/>
        <v>24522</v>
      </c>
      <c r="Y20" s="92">
        <f t="shared" si="2"/>
        <v>12971</v>
      </c>
      <c r="Z20" s="87">
        <f t="shared" si="2"/>
        <v>3762</v>
      </c>
      <c r="AA20" s="87">
        <f t="shared" si="2"/>
        <v>28428</v>
      </c>
      <c r="AB20" s="87">
        <f t="shared" si="2"/>
        <v>73</v>
      </c>
      <c r="AC20" s="87">
        <f t="shared" si="2"/>
        <v>2315</v>
      </c>
      <c r="AD20" s="87">
        <f t="shared" si="2"/>
        <v>1557</v>
      </c>
      <c r="AE20" s="87">
        <f t="shared" si="2"/>
        <v>103</v>
      </c>
      <c r="AF20" s="87">
        <f t="shared" si="2"/>
        <v>428</v>
      </c>
      <c r="AG20" s="87">
        <f t="shared" si="2"/>
        <v>217</v>
      </c>
      <c r="AH20" s="87">
        <f t="shared" si="2"/>
        <v>184</v>
      </c>
      <c r="AI20" s="87">
        <f t="shared" si="2"/>
        <v>4578</v>
      </c>
      <c r="AJ20" s="87">
        <f t="shared" si="2"/>
        <v>39459</v>
      </c>
      <c r="AK20" s="102">
        <f t="shared" si="2"/>
        <v>2520</v>
      </c>
      <c r="AL20" s="99" t="s">
        <v>97</v>
      </c>
      <c r="AM20" s="99"/>
      <c r="AN20" s="99"/>
    </row>
    <row r="21" spans="1:40" x14ac:dyDescent="0.3">
      <c r="A21" s="89"/>
      <c r="B21" s="9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104"/>
      <c r="X21" s="87"/>
      <c r="Y21" s="92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102"/>
      <c r="AL21" s="99"/>
      <c r="AM21" s="99"/>
      <c r="AN21" s="99"/>
    </row>
    <row r="22" spans="1:40" x14ac:dyDescent="0.3">
      <c r="A22" s="19" t="s">
        <v>10</v>
      </c>
      <c r="B22" s="38">
        <v>1839</v>
      </c>
      <c r="C22" s="35">
        <v>11659</v>
      </c>
      <c r="D22" s="34">
        <v>4065</v>
      </c>
      <c r="E22" s="35">
        <v>397</v>
      </c>
      <c r="F22" s="34">
        <v>204</v>
      </c>
      <c r="G22" s="35">
        <v>4</v>
      </c>
      <c r="H22" s="34">
        <v>2077</v>
      </c>
      <c r="I22" s="35">
        <v>766</v>
      </c>
      <c r="J22" s="34">
        <v>3784</v>
      </c>
      <c r="K22" s="35">
        <v>316</v>
      </c>
      <c r="L22" s="34">
        <v>384</v>
      </c>
      <c r="M22" s="35">
        <v>195</v>
      </c>
      <c r="N22" s="34">
        <v>69</v>
      </c>
      <c r="O22" s="35">
        <v>354</v>
      </c>
      <c r="P22" s="34">
        <v>139</v>
      </c>
      <c r="Q22" s="35">
        <v>19</v>
      </c>
      <c r="R22" s="34">
        <v>39</v>
      </c>
      <c r="S22" s="35">
        <v>57</v>
      </c>
      <c r="T22" s="34">
        <v>1596</v>
      </c>
      <c r="U22" s="35">
        <v>371</v>
      </c>
      <c r="V22" s="34">
        <v>5413</v>
      </c>
      <c r="W22" s="35">
        <v>153</v>
      </c>
      <c r="X22" s="34">
        <v>2592</v>
      </c>
      <c r="Y22" s="35">
        <v>2209</v>
      </c>
      <c r="Z22" s="34">
        <v>591</v>
      </c>
      <c r="AA22" s="35">
        <v>1690</v>
      </c>
      <c r="AB22" s="34">
        <v>36</v>
      </c>
      <c r="AC22" s="35">
        <v>289</v>
      </c>
      <c r="AD22" s="34">
        <v>473</v>
      </c>
      <c r="AE22" s="35">
        <v>5</v>
      </c>
      <c r="AF22" s="34">
        <v>115</v>
      </c>
      <c r="AG22" s="35">
        <v>44</v>
      </c>
      <c r="AH22" s="34">
        <v>48</v>
      </c>
      <c r="AI22" s="35">
        <v>348</v>
      </c>
      <c r="AJ22" s="34">
        <v>1844</v>
      </c>
      <c r="AK22" s="39">
        <v>573</v>
      </c>
      <c r="AL22" s="20" t="s">
        <v>98</v>
      </c>
      <c r="AM22" s="21"/>
      <c r="AN22" s="21"/>
    </row>
    <row r="23" spans="1:40" x14ac:dyDescent="0.3">
      <c r="A23" s="19" t="s">
        <v>11</v>
      </c>
      <c r="B23" s="38">
        <v>1601</v>
      </c>
      <c r="C23" s="35">
        <v>9634</v>
      </c>
      <c r="D23" s="34">
        <v>565</v>
      </c>
      <c r="E23" s="35">
        <v>177</v>
      </c>
      <c r="F23" s="34">
        <v>33</v>
      </c>
      <c r="G23" s="35">
        <v>12</v>
      </c>
      <c r="H23" s="34">
        <v>3407</v>
      </c>
      <c r="I23" s="35">
        <v>910</v>
      </c>
      <c r="J23" s="34">
        <v>661</v>
      </c>
      <c r="K23" s="35">
        <v>38</v>
      </c>
      <c r="L23" s="34">
        <v>348</v>
      </c>
      <c r="M23" s="35">
        <v>97</v>
      </c>
      <c r="N23" s="34">
        <v>50</v>
      </c>
      <c r="O23" s="35">
        <v>112</v>
      </c>
      <c r="P23" s="34">
        <v>219</v>
      </c>
      <c r="Q23" s="35">
        <v>66</v>
      </c>
      <c r="R23" s="34">
        <v>22</v>
      </c>
      <c r="S23" s="35">
        <v>26</v>
      </c>
      <c r="T23" s="34">
        <v>2282</v>
      </c>
      <c r="U23" s="35">
        <v>1360</v>
      </c>
      <c r="V23" s="34">
        <v>2233</v>
      </c>
      <c r="W23" s="35">
        <v>101</v>
      </c>
      <c r="X23" s="34">
        <v>1733</v>
      </c>
      <c r="Y23" s="35">
        <v>979</v>
      </c>
      <c r="Z23" s="34">
        <v>1428</v>
      </c>
      <c r="AA23" s="35">
        <v>4075</v>
      </c>
      <c r="AB23" s="34" t="s">
        <v>258</v>
      </c>
      <c r="AC23" s="35">
        <v>89</v>
      </c>
      <c r="AD23" s="34">
        <v>11</v>
      </c>
      <c r="AE23" s="36">
        <v>1</v>
      </c>
      <c r="AF23" s="34">
        <v>19</v>
      </c>
      <c r="AG23" s="35">
        <v>15</v>
      </c>
      <c r="AH23" s="34">
        <v>20</v>
      </c>
      <c r="AI23" s="35">
        <v>43</v>
      </c>
      <c r="AJ23" s="34">
        <v>4376</v>
      </c>
      <c r="AK23" s="39">
        <v>87</v>
      </c>
      <c r="AL23" s="20" t="s">
        <v>99</v>
      </c>
      <c r="AM23" s="21"/>
      <c r="AN23" s="21"/>
    </row>
    <row r="24" spans="1:40" x14ac:dyDescent="0.3">
      <c r="A24" s="19" t="s">
        <v>12</v>
      </c>
      <c r="B24" s="38">
        <v>536</v>
      </c>
      <c r="C24" s="35">
        <v>5998</v>
      </c>
      <c r="D24" s="34">
        <v>3549</v>
      </c>
      <c r="E24" s="35">
        <v>145</v>
      </c>
      <c r="F24" s="34">
        <v>36</v>
      </c>
      <c r="G24" s="35">
        <v>73</v>
      </c>
      <c r="H24" s="34">
        <v>583</v>
      </c>
      <c r="I24" s="35">
        <v>148</v>
      </c>
      <c r="J24" s="34">
        <v>672</v>
      </c>
      <c r="K24" s="35">
        <v>46</v>
      </c>
      <c r="L24" s="34">
        <v>204</v>
      </c>
      <c r="M24" s="35">
        <v>56</v>
      </c>
      <c r="N24" s="34">
        <v>42</v>
      </c>
      <c r="O24" s="35">
        <v>191</v>
      </c>
      <c r="P24" s="34">
        <v>30</v>
      </c>
      <c r="Q24" s="35">
        <v>9</v>
      </c>
      <c r="R24" s="34">
        <v>50</v>
      </c>
      <c r="S24" s="35">
        <v>12</v>
      </c>
      <c r="T24" s="34">
        <v>1430</v>
      </c>
      <c r="U24" s="35">
        <v>147</v>
      </c>
      <c r="V24" s="34">
        <v>1098</v>
      </c>
      <c r="W24" s="35">
        <v>44</v>
      </c>
      <c r="X24" s="34">
        <v>1620</v>
      </c>
      <c r="Y24" s="35">
        <v>1165</v>
      </c>
      <c r="Z24" s="34">
        <v>154</v>
      </c>
      <c r="AA24" s="35">
        <v>691</v>
      </c>
      <c r="AB24" s="34" t="s">
        <v>258</v>
      </c>
      <c r="AC24" s="35">
        <v>799</v>
      </c>
      <c r="AD24" s="34">
        <v>301</v>
      </c>
      <c r="AE24" s="35">
        <v>3</v>
      </c>
      <c r="AF24" s="34">
        <v>88</v>
      </c>
      <c r="AG24" s="35">
        <v>27</v>
      </c>
      <c r="AH24" s="34">
        <v>41</v>
      </c>
      <c r="AI24" s="35">
        <v>48</v>
      </c>
      <c r="AJ24" s="34">
        <v>436</v>
      </c>
      <c r="AK24" s="39">
        <v>29</v>
      </c>
      <c r="AL24" s="20" t="s">
        <v>100</v>
      </c>
      <c r="AM24" s="21"/>
      <c r="AN24" s="21"/>
    </row>
    <row r="25" spans="1:40" x14ac:dyDescent="0.3">
      <c r="A25" s="19" t="s">
        <v>13</v>
      </c>
      <c r="B25" s="38">
        <v>924</v>
      </c>
      <c r="C25" s="35">
        <v>21814</v>
      </c>
      <c r="D25" s="34">
        <v>749</v>
      </c>
      <c r="E25" s="35">
        <v>574</v>
      </c>
      <c r="F25" s="34">
        <v>39</v>
      </c>
      <c r="G25" s="35">
        <v>118</v>
      </c>
      <c r="H25" s="34">
        <v>11353</v>
      </c>
      <c r="I25" s="35">
        <v>889</v>
      </c>
      <c r="J25" s="34">
        <v>2188</v>
      </c>
      <c r="K25" s="35">
        <v>30</v>
      </c>
      <c r="L25" s="34">
        <v>122</v>
      </c>
      <c r="M25" s="35">
        <v>729</v>
      </c>
      <c r="N25" s="34">
        <v>27</v>
      </c>
      <c r="O25" s="35">
        <v>677</v>
      </c>
      <c r="P25" s="34">
        <v>121</v>
      </c>
      <c r="Q25" s="35">
        <v>43</v>
      </c>
      <c r="R25" s="34">
        <v>133</v>
      </c>
      <c r="S25" s="35">
        <v>2</v>
      </c>
      <c r="T25" s="34">
        <v>5978</v>
      </c>
      <c r="U25" s="35">
        <v>271</v>
      </c>
      <c r="V25" s="34">
        <v>4212</v>
      </c>
      <c r="W25" s="36" t="s">
        <v>258</v>
      </c>
      <c r="X25" s="34">
        <v>6808</v>
      </c>
      <c r="Y25" s="35">
        <v>1574</v>
      </c>
      <c r="Z25" s="34">
        <v>39</v>
      </c>
      <c r="AA25" s="35">
        <v>9321</v>
      </c>
      <c r="AB25" s="34">
        <v>1</v>
      </c>
      <c r="AC25" s="35">
        <v>586</v>
      </c>
      <c r="AD25" s="34">
        <v>154</v>
      </c>
      <c r="AE25" s="35">
        <v>45</v>
      </c>
      <c r="AF25" s="34">
        <v>24</v>
      </c>
      <c r="AG25" s="35">
        <v>68</v>
      </c>
      <c r="AH25" s="34">
        <v>9</v>
      </c>
      <c r="AI25" s="35">
        <v>158</v>
      </c>
      <c r="AJ25" s="34">
        <v>6751</v>
      </c>
      <c r="AK25" s="39">
        <v>524</v>
      </c>
      <c r="AL25" s="20" t="s">
        <v>101</v>
      </c>
      <c r="AM25" s="21"/>
      <c r="AN25" s="21"/>
    </row>
    <row r="26" spans="1:40" x14ac:dyDescent="0.3">
      <c r="A26" s="19" t="s">
        <v>14</v>
      </c>
      <c r="B26" s="38">
        <v>353</v>
      </c>
      <c r="C26" s="35">
        <v>7879</v>
      </c>
      <c r="D26" s="34">
        <v>620</v>
      </c>
      <c r="E26" s="35">
        <v>196</v>
      </c>
      <c r="F26" s="34">
        <v>14</v>
      </c>
      <c r="G26" s="35">
        <v>3</v>
      </c>
      <c r="H26" s="34">
        <v>4653</v>
      </c>
      <c r="I26" s="35">
        <v>1341</v>
      </c>
      <c r="J26" s="34">
        <v>374</v>
      </c>
      <c r="K26" s="35" t="s">
        <v>258</v>
      </c>
      <c r="L26" s="34">
        <v>173</v>
      </c>
      <c r="M26" s="35">
        <v>8</v>
      </c>
      <c r="N26" s="34">
        <v>6</v>
      </c>
      <c r="O26" s="35">
        <v>51</v>
      </c>
      <c r="P26" s="34">
        <v>64</v>
      </c>
      <c r="Q26" s="35">
        <v>31</v>
      </c>
      <c r="R26" s="34">
        <v>5</v>
      </c>
      <c r="S26" s="35">
        <v>13</v>
      </c>
      <c r="T26" s="34">
        <v>3651</v>
      </c>
      <c r="U26" s="35">
        <v>5</v>
      </c>
      <c r="V26" s="34">
        <v>4994</v>
      </c>
      <c r="W26" s="35" t="s">
        <v>258</v>
      </c>
      <c r="X26" s="34">
        <v>6707</v>
      </c>
      <c r="Y26" s="35">
        <v>2082</v>
      </c>
      <c r="Z26" s="34">
        <v>959</v>
      </c>
      <c r="AA26" s="35">
        <v>6884</v>
      </c>
      <c r="AB26" s="34">
        <v>10</v>
      </c>
      <c r="AC26" s="35">
        <v>180</v>
      </c>
      <c r="AD26" s="34">
        <v>195</v>
      </c>
      <c r="AE26" s="36">
        <v>29</v>
      </c>
      <c r="AF26" s="34">
        <v>13</v>
      </c>
      <c r="AG26" s="35" t="s">
        <v>258</v>
      </c>
      <c r="AH26" s="34" t="s">
        <v>258</v>
      </c>
      <c r="AI26" s="35">
        <v>3346</v>
      </c>
      <c r="AJ26" s="34">
        <v>10223</v>
      </c>
      <c r="AK26" s="39">
        <v>158</v>
      </c>
      <c r="AL26" s="20" t="s">
        <v>102</v>
      </c>
      <c r="AM26" s="21"/>
      <c r="AN26" s="21"/>
    </row>
    <row r="27" spans="1:40" x14ac:dyDescent="0.3">
      <c r="A27" s="19" t="s">
        <v>15</v>
      </c>
      <c r="B27" s="38">
        <v>2016</v>
      </c>
      <c r="C27" s="35">
        <v>15114</v>
      </c>
      <c r="D27" s="34">
        <v>2235</v>
      </c>
      <c r="E27" s="35">
        <v>1428</v>
      </c>
      <c r="F27" s="34">
        <v>196</v>
      </c>
      <c r="G27" s="35">
        <v>130</v>
      </c>
      <c r="H27" s="34">
        <v>5866</v>
      </c>
      <c r="I27" s="35">
        <v>4731</v>
      </c>
      <c r="J27" s="34">
        <v>969</v>
      </c>
      <c r="K27" s="35">
        <v>31</v>
      </c>
      <c r="L27" s="34">
        <v>523</v>
      </c>
      <c r="M27" s="35">
        <v>446</v>
      </c>
      <c r="N27" s="34">
        <v>259</v>
      </c>
      <c r="O27" s="35">
        <v>844</v>
      </c>
      <c r="P27" s="34">
        <v>352</v>
      </c>
      <c r="Q27" s="35">
        <v>88</v>
      </c>
      <c r="R27" s="34">
        <v>81</v>
      </c>
      <c r="S27" s="35">
        <v>158</v>
      </c>
      <c r="T27" s="34">
        <v>2007</v>
      </c>
      <c r="U27" s="35" t="s">
        <v>258</v>
      </c>
      <c r="V27" s="34">
        <v>636</v>
      </c>
      <c r="W27" s="36">
        <v>1</v>
      </c>
      <c r="X27" s="34">
        <v>2337</v>
      </c>
      <c r="Y27" s="35">
        <v>4242</v>
      </c>
      <c r="Z27" s="34">
        <v>430</v>
      </c>
      <c r="AA27" s="35">
        <v>1406</v>
      </c>
      <c r="AB27" s="34" t="s">
        <v>258</v>
      </c>
      <c r="AC27" s="35">
        <v>236</v>
      </c>
      <c r="AD27" s="34">
        <v>385</v>
      </c>
      <c r="AE27" s="35">
        <v>5</v>
      </c>
      <c r="AF27" s="34">
        <v>63</v>
      </c>
      <c r="AG27" s="35">
        <v>42</v>
      </c>
      <c r="AH27" s="34">
        <v>49</v>
      </c>
      <c r="AI27" s="35">
        <v>626</v>
      </c>
      <c r="AJ27" s="34">
        <v>5666</v>
      </c>
      <c r="AK27" s="39">
        <v>427</v>
      </c>
      <c r="AL27" s="20" t="s">
        <v>103</v>
      </c>
      <c r="AM27" s="21"/>
      <c r="AN27" s="21"/>
    </row>
    <row r="28" spans="1:40" x14ac:dyDescent="0.3">
      <c r="A28" s="19" t="s">
        <v>16</v>
      </c>
      <c r="B28" s="38">
        <v>1226</v>
      </c>
      <c r="C28" s="35">
        <v>6205</v>
      </c>
      <c r="D28" s="34">
        <v>2237</v>
      </c>
      <c r="E28" s="35">
        <v>120</v>
      </c>
      <c r="F28" s="34">
        <v>33</v>
      </c>
      <c r="G28" s="35">
        <v>1</v>
      </c>
      <c r="H28" s="34">
        <v>3060</v>
      </c>
      <c r="I28" s="35">
        <v>913</v>
      </c>
      <c r="J28" s="34">
        <v>1950</v>
      </c>
      <c r="K28" s="35">
        <v>151</v>
      </c>
      <c r="L28" s="34">
        <v>155</v>
      </c>
      <c r="M28" s="35">
        <v>15</v>
      </c>
      <c r="N28" s="34">
        <v>7</v>
      </c>
      <c r="O28" s="35">
        <v>110</v>
      </c>
      <c r="P28" s="34">
        <v>33</v>
      </c>
      <c r="Q28" s="36" t="s">
        <v>258</v>
      </c>
      <c r="R28" s="34">
        <v>40</v>
      </c>
      <c r="S28" s="35">
        <v>51</v>
      </c>
      <c r="T28" s="34">
        <v>392</v>
      </c>
      <c r="U28" s="35">
        <v>387</v>
      </c>
      <c r="V28" s="34">
        <v>4206</v>
      </c>
      <c r="W28" s="35">
        <v>210</v>
      </c>
      <c r="X28" s="34">
        <v>2725</v>
      </c>
      <c r="Y28" s="35">
        <v>720</v>
      </c>
      <c r="Z28" s="34">
        <v>161</v>
      </c>
      <c r="AA28" s="35">
        <v>4361</v>
      </c>
      <c r="AB28" s="34">
        <v>26</v>
      </c>
      <c r="AC28" s="35">
        <v>136</v>
      </c>
      <c r="AD28" s="34">
        <v>38</v>
      </c>
      <c r="AE28" s="35">
        <v>15</v>
      </c>
      <c r="AF28" s="34">
        <v>106</v>
      </c>
      <c r="AG28" s="35">
        <v>21</v>
      </c>
      <c r="AH28" s="34">
        <v>17</v>
      </c>
      <c r="AI28" s="35">
        <v>9</v>
      </c>
      <c r="AJ28" s="34">
        <v>10163</v>
      </c>
      <c r="AK28" s="39">
        <v>722</v>
      </c>
      <c r="AL28" s="20" t="s">
        <v>104</v>
      </c>
      <c r="AM28" s="21"/>
      <c r="AN28" s="21"/>
    </row>
    <row r="29" spans="1:40" x14ac:dyDescent="0.3">
      <c r="A29" s="22" t="s">
        <v>188</v>
      </c>
      <c r="B29" s="23">
        <f>SUM(B30:B33)</f>
        <v>3493</v>
      </c>
      <c r="C29" s="24">
        <f t="shared" ref="C29:AK29" si="3">SUM(C30:C33)</f>
        <v>13201</v>
      </c>
      <c r="D29" s="24">
        <f t="shared" si="3"/>
        <v>7077</v>
      </c>
      <c r="E29" s="24">
        <f t="shared" si="3"/>
        <v>569</v>
      </c>
      <c r="F29" s="24">
        <f t="shared" si="3"/>
        <v>179</v>
      </c>
      <c r="G29" s="24">
        <f t="shared" si="3"/>
        <v>318</v>
      </c>
      <c r="H29" s="24">
        <f t="shared" si="3"/>
        <v>4156</v>
      </c>
      <c r="I29" s="24">
        <f t="shared" si="3"/>
        <v>1704</v>
      </c>
      <c r="J29" s="24">
        <f t="shared" si="3"/>
        <v>8572</v>
      </c>
      <c r="K29" s="24">
        <f t="shared" si="3"/>
        <v>68</v>
      </c>
      <c r="L29" s="24">
        <f t="shared" si="3"/>
        <v>477</v>
      </c>
      <c r="M29" s="24">
        <f t="shared" si="3"/>
        <v>1008</v>
      </c>
      <c r="N29" s="24">
        <f t="shared" si="3"/>
        <v>59</v>
      </c>
      <c r="O29" s="24">
        <f t="shared" si="3"/>
        <v>1028</v>
      </c>
      <c r="P29" s="24">
        <f t="shared" si="3"/>
        <v>4</v>
      </c>
      <c r="Q29" s="24">
        <f t="shared" si="3"/>
        <v>61</v>
      </c>
      <c r="R29" s="24">
        <f t="shared" si="3"/>
        <v>311</v>
      </c>
      <c r="S29" s="24">
        <f t="shared" si="3"/>
        <v>82</v>
      </c>
      <c r="T29" s="24">
        <f t="shared" si="3"/>
        <v>1112</v>
      </c>
      <c r="U29" s="24">
        <f t="shared" si="3"/>
        <v>366</v>
      </c>
      <c r="V29" s="24">
        <f t="shared" si="3"/>
        <v>3021</v>
      </c>
      <c r="W29" s="24">
        <f t="shared" si="3"/>
        <v>3</v>
      </c>
      <c r="X29" s="25">
        <f t="shared" si="3"/>
        <v>1572</v>
      </c>
      <c r="Y29" s="26">
        <f t="shared" si="3"/>
        <v>2353</v>
      </c>
      <c r="Z29" s="24">
        <f t="shared" si="3"/>
        <v>148</v>
      </c>
      <c r="AA29" s="24">
        <f t="shared" si="3"/>
        <v>3739</v>
      </c>
      <c r="AB29" s="24">
        <f t="shared" si="3"/>
        <v>0</v>
      </c>
      <c r="AC29" s="24">
        <f t="shared" si="3"/>
        <v>2001</v>
      </c>
      <c r="AD29" s="24">
        <f t="shared" si="3"/>
        <v>344</v>
      </c>
      <c r="AE29" s="24">
        <f t="shared" si="3"/>
        <v>8</v>
      </c>
      <c r="AF29" s="24">
        <f t="shared" si="3"/>
        <v>207</v>
      </c>
      <c r="AG29" s="24">
        <f t="shared" si="3"/>
        <v>144</v>
      </c>
      <c r="AH29" s="24">
        <f t="shared" si="3"/>
        <v>10</v>
      </c>
      <c r="AI29" s="24">
        <f t="shared" si="3"/>
        <v>393</v>
      </c>
      <c r="AJ29" s="24">
        <f t="shared" si="3"/>
        <v>6856</v>
      </c>
      <c r="AK29" s="27">
        <f t="shared" si="3"/>
        <v>709</v>
      </c>
      <c r="AL29" s="28" t="s">
        <v>255</v>
      </c>
      <c r="AM29" s="21"/>
      <c r="AN29" s="21"/>
    </row>
    <row r="30" spans="1:40" x14ac:dyDescent="0.3">
      <c r="A30" s="19" t="s">
        <v>17</v>
      </c>
      <c r="B30" s="38">
        <v>1983</v>
      </c>
      <c r="C30" s="35">
        <v>5697</v>
      </c>
      <c r="D30" s="34">
        <v>4083</v>
      </c>
      <c r="E30" s="35">
        <v>306</v>
      </c>
      <c r="F30" s="34">
        <v>69</v>
      </c>
      <c r="G30" s="35">
        <v>200</v>
      </c>
      <c r="H30" s="34">
        <v>1763</v>
      </c>
      <c r="I30" s="35">
        <v>762</v>
      </c>
      <c r="J30" s="34">
        <v>7475</v>
      </c>
      <c r="K30" s="35">
        <v>3</v>
      </c>
      <c r="L30" s="34">
        <v>212</v>
      </c>
      <c r="M30" s="35">
        <v>273</v>
      </c>
      <c r="N30" s="34">
        <v>2</v>
      </c>
      <c r="O30" s="35">
        <v>30</v>
      </c>
      <c r="P30" s="34" t="s">
        <v>258</v>
      </c>
      <c r="Q30" s="35">
        <v>44</v>
      </c>
      <c r="R30" s="34">
        <v>163</v>
      </c>
      <c r="S30" s="35">
        <v>37</v>
      </c>
      <c r="T30" s="34">
        <v>525</v>
      </c>
      <c r="U30" s="35">
        <v>244</v>
      </c>
      <c r="V30" s="34">
        <v>462</v>
      </c>
      <c r="W30" s="35">
        <v>3</v>
      </c>
      <c r="X30" s="34">
        <v>487</v>
      </c>
      <c r="Y30" s="35">
        <v>988</v>
      </c>
      <c r="Z30" s="34">
        <v>6</v>
      </c>
      <c r="AA30" s="35">
        <v>2722</v>
      </c>
      <c r="AB30" s="34" t="s">
        <v>258</v>
      </c>
      <c r="AC30" s="35">
        <v>240</v>
      </c>
      <c r="AD30" s="34">
        <v>119</v>
      </c>
      <c r="AE30" s="35" t="s">
        <v>258</v>
      </c>
      <c r="AF30" s="34">
        <v>107</v>
      </c>
      <c r="AG30" s="35">
        <v>86</v>
      </c>
      <c r="AH30" s="34" t="s">
        <v>258</v>
      </c>
      <c r="AI30" s="35">
        <v>254</v>
      </c>
      <c r="AJ30" s="34">
        <v>4844</v>
      </c>
      <c r="AK30" s="39">
        <v>488</v>
      </c>
      <c r="AL30" s="20" t="s">
        <v>105</v>
      </c>
      <c r="AM30" s="21"/>
      <c r="AN30" s="21"/>
    </row>
    <row r="31" spans="1:40" x14ac:dyDescent="0.3">
      <c r="A31" s="19" t="s">
        <v>18</v>
      </c>
      <c r="B31" s="38">
        <v>407</v>
      </c>
      <c r="C31" s="35">
        <v>1700</v>
      </c>
      <c r="D31" s="34">
        <v>1411</v>
      </c>
      <c r="E31" s="35">
        <v>34</v>
      </c>
      <c r="F31" s="34">
        <v>32</v>
      </c>
      <c r="G31" s="35">
        <v>3</v>
      </c>
      <c r="H31" s="34">
        <v>1195</v>
      </c>
      <c r="I31" s="35">
        <v>467</v>
      </c>
      <c r="J31" s="34">
        <v>7</v>
      </c>
      <c r="K31" s="35">
        <v>30</v>
      </c>
      <c r="L31" s="34">
        <v>130</v>
      </c>
      <c r="M31" s="35">
        <v>13</v>
      </c>
      <c r="N31" s="34">
        <v>3</v>
      </c>
      <c r="O31" s="35">
        <v>291</v>
      </c>
      <c r="P31" s="34" t="s">
        <v>258</v>
      </c>
      <c r="Q31" s="36" t="s">
        <v>258</v>
      </c>
      <c r="R31" s="34">
        <v>12</v>
      </c>
      <c r="S31" s="35">
        <v>7</v>
      </c>
      <c r="T31" s="34">
        <v>194</v>
      </c>
      <c r="U31" s="35">
        <v>19</v>
      </c>
      <c r="V31" s="34">
        <v>9</v>
      </c>
      <c r="W31" s="36" t="s">
        <v>258</v>
      </c>
      <c r="X31" s="34">
        <v>145</v>
      </c>
      <c r="Y31" s="35">
        <v>127</v>
      </c>
      <c r="Z31" s="34">
        <v>1</v>
      </c>
      <c r="AA31" s="35">
        <v>99</v>
      </c>
      <c r="AB31" s="34" t="s">
        <v>258</v>
      </c>
      <c r="AC31" s="35">
        <v>35</v>
      </c>
      <c r="AD31" s="34">
        <v>73</v>
      </c>
      <c r="AE31" s="35">
        <v>5</v>
      </c>
      <c r="AF31" s="34">
        <v>30</v>
      </c>
      <c r="AG31" s="35">
        <v>18</v>
      </c>
      <c r="AH31" s="34" t="s">
        <v>258</v>
      </c>
      <c r="AI31" s="35">
        <v>83</v>
      </c>
      <c r="AJ31" s="34" t="s">
        <v>258</v>
      </c>
      <c r="AK31" s="39">
        <v>74</v>
      </c>
      <c r="AL31" s="20" t="s">
        <v>106</v>
      </c>
      <c r="AM31" s="21"/>
      <c r="AN31" s="21"/>
    </row>
    <row r="32" spans="1:40" x14ac:dyDescent="0.3">
      <c r="A32" s="19" t="s">
        <v>19</v>
      </c>
      <c r="B32" s="38">
        <v>103</v>
      </c>
      <c r="C32" s="35">
        <v>1922</v>
      </c>
      <c r="D32" s="34">
        <v>516</v>
      </c>
      <c r="E32" s="35">
        <v>38</v>
      </c>
      <c r="F32" s="34">
        <v>11</v>
      </c>
      <c r="G32" s="35">
        <v>46</v>
      </c>
      <c r="H32" s="34">
        <v>544</v>
      </c>
      <c r="I32" s="35">
        <v>100</v>
      </c>
      <c r="J32" s="34">
        <v>416</v>
      </c>
      <c r="K32" s="36" t="s">
        <v>258</v>
      </c>
      <c r="L32" s="34">
        <v>46</v>
      </c>
      <c r="M32" s="36">
        <v>17</v>
      </c>
      <c r="N32" s="34">
        <v>24</v>
      </c>
      <c r="O32" s="35">
        <v>162</v>
      </c>
      <c r="P32" s="34">
        <v>2</v>
      </c>
      <c r="Q32" s="35">
        <v>4</v>
      </c>
      <c r="R32" s="34">
        <v>60</v>
      </c>
      <c r="S32" s="35">
        <v>30</v>
      </c>
      <c r="T32" s="34">
        <v>92</v>
      </c>
      <c r="U32" s="35">
        <v>98</v>
      </c>
      <c r="V32" s="34">
        <v>1199</v>
      </c>
      <c r="W32" s="36" t="s">
        <v>258</v>
      </c>
      <c r="X32" s="34">
        <v>42</v>
      </c>
      <c r="Y32" s="35">
        <v>65</v>
      </c>
      <c r="Z32" s="34">
        <v>52</v>
      </c>
      <c r="AA32" s="35">
        <v>358</v>
      </c>
      <c r="AB32" s="34" t="s">
        <v>258</v>
      </c>
      <c r="AC32" s="35">
        <v>121</v>
      </c>
      <c r="AD32" s="34">
        <v>57</v>
      </c>
      <c r="AE32" s="35">
        <v>3</v>
      </c>
      <c r="AF32" s="34">
        <v>49</v>
      </c>
      <c r="AG32" s="35">
        <v>26</v>
      </c>
      <c r="AH32" s="34">
        <v>9</v>
      </c>
      <c r="AI32" s="35">
        <v>55</v>
      </c>
      <c r="AJ32" s="34">
        <v>500</v>
      </c>
      <c r="AK32" s="39">
        <v>60</v>
      </c>
      <c r="AL32" s="20" t="s">
        <v>107</v>
      </c>
      <c r="AM32" s="21"/>
      <c r="AN32" s="21"/>
    </row>
    <row r="33" spans="1:40" x14ac:dyDescent="0.3">
      <c r="A33" s="19" t="s">
        <v>20</v>
      </c>
      <c r="B33" s="38">
        <v>1000</v>
      </c>
      <c r="C33" s="35">
        <v>3882</v>
      </c>
      <c r="D33" s="34">
        <v>1067</v>
      </c>
      <c r="E33" s="35">
        <v>191</v>
      </c>
      <c r="F33" s="34">
        <v>67</v>
      </c>
      <c r="G33" s="35">
        <v>69</v>
      </c>
      <c r="H33" s="34">
        <v>654</v>
      </c>
      <c r="I33" s="35">
        <v>375</v>
      </c>
      <c r="J33" s="34">
        <v>674</v>
      </c>
      <c r="K33" s="35">
        <v>35</v>
      </c>
      <c r="L33" s="34">
        <v>89</v>
      </c>
      <c r="M33" s="35">
        <v>705</v>
      </c>
      <c r="N33" s="34">
        <v>30</v>
      </c>
      <c r="O33" s="35">
        <v>545</v>
      </c>
      <c r="P33" s="34">
        <v>2</v>
      </c>
      <c r="Q33" s="35">
        <v>13</v>
      </c>
      <c r="R33" s="34">
        <v>76</v>
      </c>
      <c r="S33" s="35">
        <v>8</v>
      </c>
      <c r="T33" s="34">
        <v>301</v>
      </c>
      <c r="U33" s="35">
        <v>5</v>
      </c>
      <c r="V33" s="34">
        <v>1351</v>
      </c>
      <c r="W33" s="36" t="s">
        <v>258</v>
      </c>
      <c r="X33" s="34">
        <v>898</v>
      </c>
      <c r="Y33" s="35">
        <v>1173</v>
      </c>
      <c r="Z33" s="34">
        <v>89</v>
      </c>
      <c r="AA33" s="35">
        <v>560</v>
      </c>
      <c r="AB33" s="34" t="s">
        <v>258</v>
      </c>
      <c r="AC33" s="35">
        <v>1605</v>
      </c>
      <c r="AD33" s="34">
        <v>95</v>
      </c>
      <c r="AE33" s="36" t="s">
        <v>258</v>
      </c>
      <c r="AF33" s="34">
        <v>21</v>
      </c>
      <c r="AG33" s="35">
        <v>14</v>
      </c>
      <c r="AH33" s="34">
        <v>1</v>
      </c>
      <c r="AI33" s="35">
        <v>1</v>
      </c>
      <c r="AJ33" s="34">
        <v>1512</v>
      </c>
      <c r="AK33" s="39">
        <v>87</v>
      </c>
      <c r="AL33" s="20" t="s">
        <v>108</v>
      </c>
      <c r="AM33" s="21"/>
      <c r="AN33" s="21"/>
    </row>
    <row r="34" spans="1:40" x14ac:dyDescent="0.3">
      <c r="A34" s="89" t="s">
        <v>21</v>
      </c>
      <c r="B34" s="90">
        <f>SUM(B36:B39)</f>
        <v>3017</v>
      </c>
      <c r="C34" s="87">
        <f t="shared" ref="C34:AK34" si="4">SUM(C36:C39)</f>
        <v>4512</v>
      </c>
      <c r="D34" s="87">
        <f t="shared" si="4"/>
        <v>274</v>
      </c>
      <c r="E34" s="87">
        <f t="shared" si="4"/>
        <v>424</v>
      </c>
      <c r="F34" s="87">
        <f t="shared" si="4"/>
        <v>186</v>
      </c>
      <c r="G34" s="87">
        <f t="shared" si="4"/>
        <v>104</v>
      </c>
      <c r="H34" s="87">
        <f t="shared" si="4"/>
        <v>2492</v>
      </c>
      <c r="I34" s="87">
        <f t="shared" si="4"/>
        <v>7265</v>
      </c>
      <c r="J34" s="87">
        <f t="shared" si="4"/>
        <v>590</v>
      </c>
      <c r="K34" s="87">
        <f t="shared" si="4"/>
        <v>44</v>
      </c>
      <c r="L34" s="87">
        <f t="shared" si="4"/>
        <v>172</v>
      </c>
      <c r="M34" s="87">
        <f t="shared" si="4"/>
        <v>498</v>
      </c>
      <c r="N34" s="87">
        <f t="shared" si="4"/>
        <v>227</v>
      </c>
      <c r="O34" s="87">
        <f t="shared" si="4"/>
        <v>964</v>
      </c>
      <c r="P34" s="87">
        <f t="shared" si="4"/>
        <v>4</v>
      </c>
      <c r="Q34" s="87">
        <f t="shared" si="4"/>
        <v>0</v>
      </c>
      <c r="R34" s="87">
        <f t="shared" si="4"/>
        <v>118</v>
      </c>
      <c r="S34" s="87">
        <f t="shared" si="4"/>
        <v>10</v>
      </c>
      <c r="T34" s="87">
        <f t="shared" si="4"/>
        <v>2966</v>
      </c>
      <c r="U34" s="87">
        <f t="shared" si="4"/>
        <v>1311</v>
      </c>
      <c r="V34" s="87">
        <f t="shared" si="4"/>
        <v>5675</v>
      </c>
      <c r="W34" s="104">
        <f t="shared" si="4"/>
        <v>32</v>
      </c>
      <c r="X34" s="87">
        <f t="shared" si="4"/>
        <v>2383</v>
      </c>
      <c r="Y34" s="92">
        <f t="shared" si="4"/>
        <v>1308</v>
      </c>
      <c r="Z34" s="87">
        <f t="shared" si="4"/>
        <v>1045</v>
      </c>
      <c r="AA34" s="87">
        <f t="shared" si="4"/>
        <v>1808</v>
      </c>
      <c r="AB34" s="87">
        <f t="shared" si="4"/>
        <v>55</v>
      </c>
      <c r="AC34" s="87">
        <f t="shared" si="4"/>
        <v>845</v>
      </c>
      <c r="AD34" s="87">
        <f t="shared" si="4"/>
        <v>315</v>
      </c>
      <c r="AE34" s="87">
        <f t="shared" si="4"/>
        <v>24</v>
      </c>
      <c r="AF34" s="87">
        <f t="shared" si="4"/>
        <v>48</v>
      </c>
      <c r="AG34" s="87">
        <f t="shared" si="4"/>
        <v>57</v>
      </c>
      <c r="AH34" s="87">
        <f t="shared" si="4"/>
        <v>5</v>
      </c>
      <c r="AI34" s="87">
        <f t="shared" si="4"/>
        <v>0</v>
      </c>
      <c r="AJ34" s="87">
        <f t="shared" si="4"/>
        <v>20492</v>
      </c>
      <c r="AK34" s="102">
        <f t="shared" si="4"/>
        <v>1174</v>
      </c>
      <c r="AL34" s="103" t="s">
        <v>109</v>
      </c>
      <c r="AM34" s="103"/>
      <c r="AN34" s="103"/>
    </row>
    <row r="35" spans="1:40" x14ac:dyDescent="0.3">
      <c r="A35" s="89"/>
      <c r="B35" s="90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104"/>
      <c r="X35" s="87"/>
      <c r="Y35" s="92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102"/>
      <c r="AL35" s="103"/>
      <c r="AM35" s="103"/>
      <c r="AN35" s="103"/>
    </row>
    <row r="36" spans="1:40" x14ac:dyDescent="0.3">
      <c r="A36" s="19" t="s">
        <v>22</v>
      </c>
      <c r="B36" s="38">
        <v>790</v>
      </c>
      <c r="C36" s="35">
        <v>831</v>
      </c>
      <c r="D36" s="34">
        <v>167</v>
      </c>
      <c r="E36" s="35">
        <v>127</v>
      </c>
      <c r="F36" s="34">
        <v>23</v>
      </c>
      <c r="G36" s="35">
        <v>82</v>
      </c>
      <c r="H36" s="34">
        <v>86</v>
      </c>
      <c r="I36" s="35">
        <v>57</v>
      </c>
      <c r="J36" s="34">
        <v>142</v>
      </c>
      <c r="K36" s="35">
        <v>38</v>
      </c>
      <c r="L36" s="34">
        <v>43</v>
      </c>
      <c r="M36" s="35">
        <v>58</v>
      </c>
      <c r="N36" s="34">
        <v>37</v>
      </c>
      <c r="O36" s="35">
        <v>324</v>
      </c>
      <c r="P36" s="34" t="s">
        <v>258</v>
      </c>
      <c r="Q36" s="35" t="s">
        <v>258</v>
      </c>
      <c r="R36" s="34">
        <v>97</v>
      </c>
      <c r="S36" s="36">
        <v>3</v>
      </c>
      <c r="T36" s="34">
        <v>204</v>
      </c>
      <c r="U36" s="35">
        <v>126</v>
      </c>
      <c r="V36" s="34">
        <v>130</v>
      </c>
      <c r="W36" s="35">
        <v>13</v>
      </c>
      <c r="X36" s="34">
        <v>859</v>
      </c>
      <c r="Y36" s="35">
        <v>162</v>
      </c>
      <c r="Z36" s="34">
        <v>27</v>
      </c>
      <c r="AA36" s="35">
        <v>29</v>
      </c>
      <c r="AB36" s="34">
        <v>44</v>
      </c>
      <c r="AC36" s="35">
        <v>214</v>
      </c>
      <c r="AD36" s="34">
        <v>169</v>
      </c>
      <c r="AE36" s="35">
        <v>5</v>
      </c>
      <c r="AF36" s="34">
        <v>20</v>
      </c>
      <c r="AG36" s="35">
        <v>21</v>
      </c>
      <c r="AH36" s="34" t="s">
        <v>258</v>
      </c>
      <c r="AI36" s="36" t="s">
        <v>258</v>
      </c>
      <c r="AJ36" s="34">
        <v>3243</v>
      </c>
      <c r="AK36" s="39">
        <v>401</v>
      </c>
      <c r="AL36" s="20" t="s">
        <v>110</v>
      </c>
      <c r="AM36" s="21"/>
      <c r="AN36" s="21"/>
    </row>
    <row r="37" spans="1:40" x14ac:dyDescent="0.3">
      <c r="A37" s="19" t="s">
        <v>23</v>
      </c>
      <c r="B37" s="38">
        <v>1004</v>
      </c>
      <c r="C37" s="35">
        <v>1668</v>
      </c>
      <c r="D37" s="34">
        <v>8</v>
      </c>
      <c r="E37" s="35">
        <v>86</v>
      </c>
      <c r="F37" s="34">
        <v>4</v>
      </c>
      <c r="G37" s="35">
        <v>1</v>
      </c>
      <c r="H37" s="34">
        <v>735</v>
      </c>
      <c r="I37" s="35">
        <v>6904</v>
      </c>
      <c r="J37" s="34">
        <v>63</v>
      </c>
      <c r="K37" s="36" t="s">
        <v>258</v>
      </c>
      <c r="L37" s="34">
        <v>38</v>
      </c>
      <c r="M37" s="35">
        <v>250</v>
      </c>
      <c r="N37" s="34">
        <v>17</v>
      </c>
      <c r="O37" s="35">
        <v>114</v>
      </c>
      <c r="P37" s="34">
        <v>4</v>
      </c>
      <c r="Q37" s="36" t="s">
        <v>258</v>
      </c>
      <c r="R37" s="34">
        <v>2</v>
      </c>
      <c r="S37" s="36" t="s">
        <v>258</v>
      </c>
      <c r="T37" s="34">
        <v>974</v>
      </c>
      <c r="U37" s="35">
        <v>580</v>
      </c>
      <c r="V37" s="34">
        <v>1251</v>
      </c>
      <c r="W37" s="35">
        <v>19</v>
      </c>
      <c r="X37" s="34">
        <v>912</v>
      </c>
      <c r="Y37" s="35">
        <v>183</v>
      </c>
      <c r="Z37" s="34">
        <v>490</v>
      </c>
      <c r="AA37" s="35">
        <v>1266</v>
      </c>
      <c r="AB37" s="34">
        <v>2</v>
      </c>
      <c r="AC37" s="35">
        <v>213</v>
      </c>
      <c r="AD37" s="34">
        <v>37</v>
      </c>
      <c r="AE37" s="35">
        <v>3</v>
      </c>
      <c r="AF37" s="34">
        <v>1</v>
      </c>
      <c r="AG37" s="35">
        <v>13</v>
      </c>
      <c r="AH37" s="34">
        <v>2</v>
      </c>
      <c r="AI37" s="36" t="s">
        <v>258</v>
      </c>
      <c r="AJ37" s="34">
        <v>10808</v>
      </c>
      <c r="AK37" s="39">
        <v>279</v>
      </c>
      <c r="AL37" s="20" t="s">
        <v>111</v>
      </c>
      <c r="AM37" s="21"/>
      <c r="AN37" s="21"/>
    </row>
    <row r="38" spans="1:40" x14ac:dyDescent="0.3">
      <c r="A38" s="19" t="s">
        <v>24</v>
      </c>
      <c r="B38" s="38">
        <v>686</v>
      </c>
      <c r="C38" s="35">
        <v>898</v>
      </c>
      <c r="D38" s="34">
        <v>19</v>
      </c>
      <c r="E38" s="35">
        <v>63</v>
      </c>
      <c r="F38" s="34">
        <v>151</v>
      </c>
      <c r="G38" s="35">
        <v>14</v>
      </c>
      <c r="H38" s="34">
        <v>603</v>
      </c>
      <c r="I38" s="35">
        <v>43</v>
      </c>
      <c r="J38" s="34">
        <v>244</v>
      </c>
      <c r="K38" s="36">
        <v>5</v>
      </c>
      <c r="L38" s="34">
        <v>17</v>
      </c>
      <c r="M38" s="35">
        <v>95</v>
      </c>
      <c r="N38" s="34">
        <v>111</v>
      </c>
      <c r="O38" s="35">
        <v>328</v>
      </c>
      <c r="P38" s="34" t="s">
        <v>258</v>
      </c>
      <c r="Q38" s="36" t="s">
        <v>258</v>
      </c>
      <c r="R38" s="34">
        <v>10</v>
      </c>
      <c r="S38" s="35">
        <v>2</v>
      </c>
      <c r="T38" s="34">
        <v>973</v>
      </c>
      <c r="U38" s="35">
        <v>378</v>
      </c>
      <c r="V38" s="34">
        <v>438</v>
      </c>
      <c r="W38" s="36" t="s">
        <v>258</v>
      </c>
      <c r="X38" s="34">
        <v>133</v>
      </c>
      <c r="Y38" s="35">
        <v>297</v>
      </c>
      <c r="Z38" s="34">
        <v>7</v>
      </c>
      <c r="AA38" s="35">
        <v>268</v>
      </c>
      <c r="AB38" s="34" t="s">
        <v>258</v>
      </c>
      <c r="AC38" s="35">
        <v>169</v>
      </c>
      <c r="AD38" s="34">
        <v>68</v>
      </c>
      <c r="AE38" s="36" t="s">
        <v>258</v>
      </c>
      <c r="AF38" s="34">
        <v>3</v>
      </c>
      <c r="AG38" s="36">
        <v>2</v>
      </c>
      <c r="AH38" s="34" t="s">
        <v>258</v>
      </c>
      <c r="AI38" s="36" t="s">
        <v>258</v>
      </c>
      <c r="AJ38" s="34">
        <v>3939</v>
      </c>
      <c r="AK38" s="39">
        <v>379</v>
      </c>
      <c r="AL38" s="20" t="s">
        <v>112</v>
      </c>
      <c r="AM38" s="21"/>
      <c r="AN38" s="21"/>
    </row>
    <row r="39" spans="1:40" x14ac:dyDescent="0.3">
      <c r="A39" s="19" t="s">
        <v>25</v>
      </c>
      <c r="B39" s="38">
        <v>537</v>
      </c>
      <c r="C39" s="35">
        <v>1115</v>
      </c>
      <c r="D39" s="34">
        <v>80</v>
      </c>
      <c r="E39" s="35">
        <v>148</v>
      </c>
      <c r="F39" s="34">
        <v>8</v>
      </c>
      <c r="G39" s="35">
        <v>7</v>
      </c>
      <c r="H39" s="34">
        <v>1068</v>
      </c>
      <c r="I39" s="35">
        <v>261</v>
      </c>
      <c r="J39" s="34">
        <v>141</v>
      </c>
      <c r="K39" s="35">
        <v>1</v>
      </c>
      <c r="L39" s="34">
        <v>74</v>
      </c>
      <c r="M39" s="35">
        <v>95</v>
      </c>
      <c r="N39" s="34">
        <v>62</v>
      </c>
      <c r="O39" s="35">
        <v>198</v>
      </c>
      <c r="P39" s="34" t="s">
        <v>258</v>
      </c>
      <c r="Q39" s="36" t="s">
        <v>258</v>
      </c>
      <c r="R39" s="34">
        <v>9</v>
      </c>
      <c r="S39" s="36">
        <v>5</v>
      </c>
      <c r="T39" s="34">
        <v>815</v>
      </c>
      <c r="U39" s="35">
        <v>227</v>
      </c>
      <c r="V39" s="34">
        <v>3856</v>
      </c>
      <c r="W39" s="36" t="s">
        <v>258</v>
      </c>
      <c r="X39" s="34">
        <v>479</v>
      </c>
      <c r="Y39" s="35">
        <v>666</v>
      </c>
      <c r="Z39" s="34">
        <v>521</v>
      </c>
      <c r="AA39" s="35">
        <v>245</v>
      </c>
      <c r="AB39" s="34">
        <v>9</v>
      </c>
      <c r="AC39" s="35">
        <v>249</v>
      </c>
      <c r="AD39" s="34">
        <v>41</v>
      </c>
      <c r="AE39" s="35">
        <v>16</v>
      </c>
      <c r="AF39" s="34">
        <v>24</v>
      </c>
      <c r="AG39" s="35">
        <v>21</v>
      </c>
      <c r="AH39" s="34">
        <v>3</v>
      </c>
      <c r="AI39" s="36" t="s">
        <v>258</v>
      </c>
      <c r="AJ39" s="34">
        <v>2502</v>
      </c>
      <c r="AK39" s="39">
        <v>115</v>
      </c>
      <c r="AL39" s="20" t="s">
        <v>113</v>
      </c>
      <c r="AM39" s="21"/>
      <c r="AN39" s="21"/>
    </row>
    <row r="40" spans="1:40" x14ac:dyDescent="0.3">
      <c r="A40" s="89" t="s">
        <v>26</v>
      </c>
      <c r="B40" s="90">
        <f>SUM(B42:B46)</f>
        <v>14351</v>
      </c>
      <c r="C40" s="87">
        <f t="shared" ref="C40:AK40" si="5">SUM(C42:C46)</f>
        <v>35265</v>
      </c>
      <c r="D40" s="87">
        <f t="shared" si="5"/>
        <v>7294</v>
      </c>
      <c r="E40" s="87">
        <f t="shared" si="5"/>
        <v>3746</v>
      </c>
      <c r="F40" s="87">
        <f t="shared" si="5"/>
        <v>654</v>
      </c>
      <c r="G40" s="87">
        <f t="shared" si="5"/>
        <v>69</v>
      </c>
      <c r="H40" s="87">
        <f t="shared" si="5"/>
        <v>5828</v>
      </c>
      <c r="I40" s="87">
        <f t="shared" si="5"/>
        <v>12007</v>
      </c>
      <c r="J40" s="87">
        <f t="shared" si="5"/>
        <v>5838</v>
      </c>
      <c r="K40" s="87">
        <f t="shared" si="5"/>
        <v>251</v>
      </c>
      <c r="L40" s="87">
        <f t="shared" si="5"/>
        <v>778</v>
      </c>
      <c r="M40" s="87">
        <f t="shared" si="5"/>
        <v>412</v>
      </c>
      <c r="N40" s="87">
        <f t="shared" si="5"/>
        <v>181</v>
      </c>
      <c r="O40" s="87">
        <f t="shared" si="5"/>
        <v>1565</v>
      </c>
      <c r="P40" s="87">
        <f t="shared" si="5"/>
        <v>1785</v>
      </c>
      <c r="Q40" s="87">
        <f t="shared" si="5"/>
        <v>98</v>
      </c>
      <c r="R40" s="87">
        <f t="shared" si="5"/>
        <v>207</v>
      </c>
      <c r="S40" s="87">
        <f t="shared" si="5"/>
        <v>393</v>
      </c>
      <c r="T40" s="87">
        <f t="shared" si="5"/>
        <v>12098</v>
      </c>
      <c r="U40" s="87">
        <f t="shared" si="5"/>
        <v>974</v>
      </c>
      <c r="V40" s="87">
        <f t="shared" si="5"/>
        <v>22231</v>
      </c>
      <c r="W40" s="104">
        <f t="shared" si="5"/>
        <v>497</v>
      </c>
      <c r="X40" s="87">
        <f t="shared" si="5"/>
        <v>15698</v>
      </c>
      <c r="Y40" s="92">
        <f t="shared" si="5"/>
        <v>13899</v>
      </c>
      <c r="Z40" s="87">
        <f t="shared" si="5"/>
        <v>6118</v>
      </c>
      <c r="AA40" s="87">
        <f t="shared" si="5"/>
        <v>22826</v>
      </c>
      <c r="AB40" s="87">
        <f t="shared" si="5"/>
        <v>80</v>
      </c>
      <c r="AC40" s="87">
        <f t="shared" si="5"/>
        <v>998</v>
      </c>
      <c r="AD40" s="87">
        <f t="shared" si="5"/>
        <v>1092</v>
      </c>
      <c r="AE40" s="87">
        <f t="shared" si="5"/>
        <v>80</v>
      </c>
      <c r="AF40" s="87">
        <f t="shared" si="5"/>
        <v>637</v>
      </c>
      <c r="AG40" s="87">
        <f t="shared" si="5"/>
        <v>168</v>
      </c>
      <c r="AH40" s="87">
        <f t="shared" si="5"/>
        <v>62</v>
      </c>
      <c r="AI40" s="87">
        <f t="shared" si="5"/>
        <v>679</v>
      </c>
      <c r="AJ40" s="87">
        <f t="shared" si="5"/>
        <v>22591</v>
      </c>
      <c r="AK40" s="102">
        <f t="shared" si="5"/>
        <v>1568</v>
      </c>
      <c r="AL40" s="103" t="s">
        <v>114</v>
      </c>
      <c r="AM40" s="103"/>
      <c r="AN40" s="103"/>
    </row>
    <row r="41" spans="1:40" x14ac:dyDescent="0.3">
      <c r="A41" s="89"/>
      <c r="B41" s="90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104"/>
      <c r="X41" s="87"/>
      <c r="Y41" s="92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102"/>
      <c r="AL41" s="103"/>
      <c r="AM41" s="103"/>
      <c r="AN41" s="103"/>
    </row>
    <row r="42" spans="1:40" x14ac:dyDescent="0.3">
      <c r="A42" s="19" t="s">
        <v>27</v>
      </c>
      <c r="B42" s="38">
        <v>8606</v>
      </c>
      <c r="C42" s="35">
        <v>15440</v>
      </c>
      <c r="D42" s="34">
        <v>4937</v>
      </c>
      <c r="E42" s="35">
        <v>1300</v>
      </c>
      <c r="F42" s="34">
        <v>234</v>
      </c>
      <c r="G42" s="35">
        <v>55</v>
      </c>
      <c r="H42" s="34">
        <v>4074</v>
      </c>
      <c r="I42" s="35">
        <v>4288</v>
      </c>
      <c r="J42" s="34">
        <v>1263</v>
      </c>
      <c r="K42" s="35">
        <v>78</v>
      </c>
      <c r="L42" s="34">
        <v>378</v>
      </c>
      <c r="M42" s="35">
        <v>90</v>
      </c>
      <c r="N42" s="34">
        <v>109</v>
      </c>
      <c r="O42" s="35">
        <v>516</v>
      </c>
      <c r="P42" s="34">
        <v>585</v>
      </c>
      <c r="Q42" s="35">
        <v>70</v>
      </c>
      <c r="R42" s="34">
        <v>168</v>
      </c>
      <c r="S42" s="35">
        <v>359</v>
      </c>
      <c r="T42" s="34">
        <v>3146</v>
      </c>
      <c r="U42" s="35">
        <v>520</v>
      </c>
      <c r="V42" s="34">
        <v>9010</v>
      </c>
      <c r="W42" s="35">
        <v>176</v>
      </c>
      <c r="X42" s="34">
        <v>4624</v>
      </c>
      <c r="Y42" s="35">
        <v>4394</v>
      </c>
      <c r="Z42" s="34">
        <v>3286</v>
      </c>
      <c r="AA42" s="35">
        <v>12142</v>
      </c>
      <c r="AB42" s="34">
        <v>69</v>
      </c>
      <c r="AC42" s="35">
        <v>198</v>
      </c>
      <c r="AD42" s="34">
        <v>815</v>
      </c>
      <c r="AE42" s="35">
        <v>48</v>
      </c>
      <c r="AF42" s="34">
        <v>506</v>
      </c>
      <c r="AG42" s="35">
        <v>151</v>
      </c>
      <c r="AH42" s="34">
        <v>26</v>
      </c>
      <c r="AI42" s="35">
        <v>637</v>
      </c>
      <c r="AJ42" s="34">
        <v>4573</v>
      </c>
      <c r="AK42" s="39">
        <v>645</v>
      </c>
      <c r="AL42" s="20" t="s">
        <v>115</v>
      </c>
      <c r="AM42" s="21"/>
      <c r="AN42" s="21"/>
    </row>
    <row r="43" spans="1:40" x14ac:dyDescent="0.3">
      <c r="A43" s="19" t="s">
        <v>28</v>
      </c>
      <c r="B43" s="38">
        <v>2459</v>
      </c>
      <c r="C43" s="35">
        <v>10775</v>
      </c>
      <c r="D43" s="34">
        <v>696</v>
      </c>
      <c r="E43" s="35">
        <v>1871</v>
      </c>
      <c r="F43" s="34">
        <v>271</v>
      </c>
      <c r="G43" s="35" t="s">
        <v>258</v>
      </c>
      <c r="H43" s="34">
        <v>311</v>
      </c>
      <c r="I43" s="35">
        <v>5011</v>
      </c>
      <c r="J43" s="34">
        <v>1359</v>
      </c>
      <c r="K43" s="35">
        <v>79</v>
      </c>
      <c r="L43" s="34">
        <v>149</v>
      </c>
      <c r="M43" s="35">
        <v>124</v>
      </c>
      <c r="N43" s="34">
        <v>5</v>
      </c>
      <c r="O43" s="35">
        <v>505</v>
      </c>
      <c r="P43" s="34">
        <v>897</v>
      </c>
      <c r="Q43" s="35">
        <v>9</v>
      </c>
      <c r="R43" s="34">
        <v>23</v>
      </c>
      <c r="S43" s="35">
        <v>16</v>
      </c>
      <c r="T43" s="34">
        <v>6801</v>
      </c>
      <c r="U43" s="35">
        <v>241</v>
      </c>
      <c r="V43" s="34">
        <v>8436</v>
      </c>
      <c r="W43" s="35">
        <v>301</v>
      </c>
      <c r="X43" s="34">
        <v>5124</v>
      </c>
      <c r="Y43" s="35">
        <v>5552</v>
      </c>
      <c r="Z43" s="34">
        <v>1459</v>
      </c>
      <c r="AA43" s="35">
        <v>5069</v>
      </c>
      <c r="AB43" s="34">
        <v>2</v>
      </c>
      <c r="AC43" s="35">
        <v>434</v>
      </c>
      <c r="AD43" s="34">
        <v>58</v>
      </c>
      <c r="AE43" s="35">
        <v>11</v>
      </c>
      <c r="AF43" s="34">
        <v>14</v>
      </c>
      <c r="AG43" s="35">
        <v>4</v>
      </c>
      <c r="AH43" s="34">
        <v>11</v>
      </c>
      <c r="AI43" s="35">
        <v>5</v>
      </c>
      <c r="AJ43" s="34">
        <v>3189</v>
      </c>
      <c r="AK43" s="39">
        <v>449</v>
      </c>
      <c r="AL43" s="20" t="s">
        <v>116</v>
      </c>
      <c r="AM43" s="21"/>
      <c r="AN43" s="21"/>
    </row>
    <row r="44" spans="1:40" x14ac:dyDescent="0.3">
      <c r="A44" s="19" t="s">
        <v>29</v>
      </c>
      <c r="B44" s="38">
        <v>879</v>
      </c>
      <c r="C44" s="35">
        <v>3626</v>
      </c>
      <c r="D44" s="34">
        <v>1262</v>
      </c>
      <c r="E44" s="35">
        <v>63</v>
      </c>
      <c r="F44" s="34">
        <v>136</v>
      </c>
      <c r="G44" s="36">
        <v>13</v>
      </c>
      <c r="H44" s="34">
        <v>680</v>
      </c>
      <c r="I44" s="35">
        <v>2019</v>
      </c>
      <c r="J44" s="34">
        <v>1197</v>
      </c>
      <c r="K44" s="35">
        <v>85</v>
      </c>
      <c r="L44" s="34">
        <v>167</v>
      </c>
      <c r="M44" s="36">
        <v>100</v>
      </c>
      <c r="N44" s="34">
        <v>13</v>
      </c>
      <c r="O44" s="35">
        <v>134</v>
      </c>
      <c r="P44" s="34">
        <v>124</v>
      </c>
      <c r="Q44" s="35">
        <v>19</v>
      </c>
      <c r="R44" s="34">
        <v>4</v>
      </c>
      <c r="S44" s="35">
        <v>12</v>
      </c>
      <c r="T44" s="34">
        <v>151</v>
      </c>
      <c r="U44" s="35">
        <v>129</v>
      </c>
      <c r="V44" s="34">
        <v>1734</v>
      </c>
      <c r="W44" s="36">
        <v>20</v>
      </c>
      <c r="X44" s="34">
        <v>543</v>
      </c>
      <c r="Y44" s="35">
        <v>1570</v>
      </c>
      <c r="Z44" s="34">
        <v>730</v>
      </c>
      <c r="AA44" s="35">
        <v>2302</v>
      </c>
      <c r="AB44" s="34" t="s">
        <v>258</v>
      </c>
      <c r="AC44" s="35">
        <v>111</v>
      </c>
      <c r="AD44" s="34">
        <v>57</v>
      </c>
      <c r="AE44" s="35">
        <v>20</v>
      </c>
      <c r="AF44" s="34">
        <v>102</v>
      </c>
      <c r="AG44" s="35">
        <v>6</v>
      </c>
      <c r="AH44" s="34">
        <v>7</v>
      </c>
      <c r="AI44" s="36" t="s">
        <v>258</v>
      </c>
      <c r="AJ44" s="34">
        <v>8805</v>
      </c>
      <c r="AK44" s="39">
        <v>296</v>
      </c>
      <c r="AL44" s="20" t="s">
        <v>117</v>
      </c>
      <c r="AM44" s="21"/>
      <c r="AN44" s="21"/>
    </row>
    <row r="45" spans="1:40" x14ac:dyDescent="0.3">
      <c r="A45" s="19" t="s">
        <v>30</v>
      </c>
      <c r="B45" s="38">
        <v>17</v>
      </c>
      <c r="C45" s="35">
        <v>34</v>
      </c>
      <c r="D45" s="34">
        <v>3</v>
      </c>
      <c r="E45" s="36" t="s">
        <v>258</v>
      </c>
      <c r="F45" s="34" t="s">
        <v>258</v>
      </c>
      <c r="G45" s="36" t="s">
        <v>258</v>
      </c>
      <c r="H45" s="34">
        <v>36</v>
      </c>
      <c r="I45" s="35">
        <v>56</v>
      </c>
      <c r="J45" s="34" t="s">
        <v>258</v>
      </c>
      <c r="K45" s="36" t="s">
        <v>258</v>
      </c>
      <c r="L45" s="34" t="s">
        <v>258</v>
      </c>
      <c r="M45" s="36" t="s">
        <v>258</v>
      </c>
      <c r="N45" s="34" t="s">
        <v>258</v>
      </c>
      <c r="O45" s="35" t="s">
        <v>258</v>
      </c>
      <c r="P45" s="34" t="s">
        <v>258</v>
      </c>
      <c r="Q45" s="36" t="s">
        <v>258</v>
      </c>
      <c r="R45" s="34" t="s">
        <v>258</v>
      </c>
      <c r="S45" s="36" t="s">
        <v>258</v>
      </c>
      <c r="T45" s="34" t="s">
        <v>258</v>
      </c>
      <c r="U45" s="36" t="s">
        <v>258</v>
      </c>
      <c r="V45" s="34">
        <v>6</v>
      </c>
      <c r="W45" s="36" t="s">
        <v>258</v>
      </c>
      <c r="X45" s="34">
        <v>14</v>
      </c>
      <c r="Y45" s="36">
        <v>4</v>
      </c>
      <c r="Z45" s="34" t="s">
        <v>258</v>
      </c>
      <c r="AA45" s="35">
        <v>6</v>
      </c>
      <c r="AB45" s="34" t="s">
        <v>258</v>
      </c>
      <c r="AC45" s="35">
        <v>27</v>
      </c>
      <c r="AD45" s="34" t="s">
        <v>258</v>
      </c>
      <c r="AE45" s="36" t="s">
        <v>258</v>
      </c>
      <c r="AF45" s="34" t="s">
        <v>258</v>
      </c>
      <c r="AG45" s="36" t="s">
        <v>258</v>
      </c>
      <c r="AH45" s="34" t="s">
        <v>258</v>
      </c>
      <c r="AI45" s="36" t="s">
        <v>258</v>
      </c>
      <c r="AJ45" s="34">
        <v>193</v>
      </c>
      <c r="AK45" s="39">
        <v>16</v>
      </c>
      <c r="AL45" s="20" t="s">
        <v>118</v>
      </c>
      <c r="AM45" s="21"/>
      <c r="AN45" s="21"/>
    </row>
    <row r="46" spans="1:40" x14ac:dyDescent="0.3">
      <c r="A46" s="19" t="s">
        <v>31</v>
      </c>
      <c r="B46" s="38">
        <v>2390</v>
      </c>
      <c r="C46" s="35">
        <v>5390</v>
      </c>
      <c r="D46" s="34">
        <v>396</v>
      </c>
      <c r="E46" s="35">
        <v>512</v>
      </c>
      <c r="F46" s="34">
        <v>13</v>
      </c>
      <c r="G46" s="35">
        <v>1</v>
      </c>
      <c r="H46" s="34">
        <v>727</v>
      </c>
      <c r="I46" s="35">
        <v>633</v>
      </c>
      <c r="J46" s="34">
        <v>2019</v>
      </c>
      <c r="K46" s="35">
        <v>9</v>
      </c>
      <c r="L46" s="34">
        <v>84</v>
      </c>
      <c r="M46" s="35">
        <v>98</v>
      </c>
      <c r="N46" s="34">
        <v>54</v>
      </c>
      <c r="O46" s="35">
        <v>410</v>
      </c>
      <c r="P46" s="34">
        <v>179</v>
      </c>
      <c r="Q46" s="36" t="s">
        <v>258</v>
      </c>
      <c r="R46" s="34">
        <v>12</v>
      </c>
      <c r="S46" s="35">
        <v>6</v>
      </c>
      <c r="T46" s="34">
        <v>2000</v>
      </c>
      <c r="U46" s="35">
        <v>84</v>
      </c>
      <c r="V46" s="34">
        <v>3045</v>
      </c>
      <c r="W46" s="36" t="s">
        <v>258</v>
      </c>
      <c r="X46" s="34">
        <v>5393</v>
      </c>
      <c r="Y46" s="35">
        <v>2379</v>
      </c>
      <c r="Z46" s="34">
        <v>643</v>
      </c>
      <c r="AA46" s="35">
        <v>3307</v>
      </c>
      <c r="AB46" s="34">
        <v>9</v>
      </c>
      <c r="AC46" s="35">
        <v>228</v>
      </c>
      <c r="AD46" s="34">
        <v>162</v>
      </c>
      <c r="AE46" s="35">
        <v>1</v>
      </c>
      <c r="AF46" s="34">
        <v>15</v>
      </c>
      <c r="AG46" s="35">
        <v>7</v>
      </c>
      <c r="AH46" s="34">
        <v>18</v>
      </c>
      <c r="AI46" s="35">
        <v>37</v>
      </c>
      <c r="AJ46" s="34">
        <v>5831</v>
      </c>
      <c r="AK46" s="39">
        <v>162</v>
      </c>
      <c r="AL46" s="20" t="s">
        <v>119</v>
      </c>
      <c r="AM46" s="21"/>
      <c r="AN46" s="21"/>
    </row>
    <row r="47" spans="1:40" x14ac:dyDescent="0.3">
      <c r="A47" s="89" t="s">
        <v>32</v>
      </c>
      <c r="B47" s="90">
        <f>SUM(B49:B53)</f>
        <v>8300</v>
      </c>
      <c r="C47" s="87">
        <f t="shared" ref="C47:AK47" si="6">SUM(C49:C53)</f>
        <v>18108</v>
      </c>
      <c r="D47" s="87">
        <f t="shared" si="6"/>
        <v>3335</v>
      </c>
      <c r="E47" s="87">
        <f t="shared" si="6"/>
        <v>1769</v>
      </c>
      <c r="F47" s="87">
        <f t="shared" si="6"/>
        <v>193</v>
      </c>
      <c r="G47" s="87">
        <f t="shared" si="6"/>
        <v>147</v>
      </c>
      <c r="H47" s="87">
        <f t="shared" si="6"/>
        <v>6633</v>
      </c>
      <c r="I47" s="87">
        <f t="shared" si="6"/>
        <v>3720</v>
      </c>
      <c r="J47" s="87">
        <f t="shared" si="6"/>
        <v>1419</v>
      </c>
      <c r="K47" s="87">
        <f t="shared" si="6"/>
        <v>232</v>
      </c>
      <c r="L47" s="87">
        <f t="shared" si="6"/>
        <v>598</v>
      </c>
      <c r="M47" s="87">
        <f t="shared" si="6"/>
        <v>388</v>
      </c>
      <c r="N47" s="87">
        <f t="shared" si="6"/>
        <v>231</v>
      </c>
      <c r="O47" s="87">
        <f t="shared" si="6"/>
        <v>872</v>
      </c>
      <c r="P47" s="87">
        <f t="shared" si="6"/>
        <v>629</v>
      </c>
      <c r="Q47" s="87">
        <f t="shared" si="6"/>
        <v>8</v>
      </c>
      <c r="R47" s="87">
        <f t="shared" si="6"/>
        <v>197</v>
      </c>
      <c r="S47" s="87">
        <f t="shared" si="6"/>
        <v>134</v>
      </c>
      <c r="T47" s="87">
        <f t="shared" si="6"/>
        <v>3305</v>
      </c>
      <c r="U47" s="87">
        <f t="shared" si="6"/>
        <v>1602</v>
      </c>
      <c r="V47" s="87">
        <f t="shared" si="6"/>
        <v>8923</v>
      </c>
      <c r="W47" s="104">
        <f t="shared" si="6"/>
        <v>63</v>
      </c>
      <c r="X47" s="87">
        <f t="shared" si="6"/>
        <v>6179</v>
      </c>
      <c r="Y47" s="92">
        <f t="shared" si="6"/>
        <v>5132</v>
      </c>
      <c r="Z47" s="87">
        <f t="shared" si="6"/>
        <v>1992</v>
      </c>
      <c r="AA47" s="87">
        <f t="shared" si="6"/>
        <v>7011</v>
      </c>
      <c r="AB47" s="87">
        <f t="shared" si="6"/>
        <v>8</v>
      </c>
      <c r="AC47" s="87">
        <f t="shared" si="6"/>
        <v>876</v>
      </c>
      <c r="AD47" s="87">
        <f t="shared" si="6"/>
        <v>224</v>
      </c>
      <c r="AE47" s="87">
        <f t="shared" si="6"/>
        <v>220</v>
      </c>
      <c r="AF47" s="87">
        <f t="shared" si="6"/>
        <v>273</v>
      </c>
      <c r="AG47" s="87">
        <f t="shared" si="6"/>
        <v>137</v>
      </c>
      <c r="AH47" s="87">
        <f t="shared" si="6"/>
        <v>231</v>
      </c>
      <c r="AI47" s="87">
        <f t="shared" si="6"/>
        <v>54</v>
      </c>
      <c r="AJ47" s="87">
        <f t="shared" si="6"/>
        <v>27376</v>
      </c>
      <c r="AK47" s="102">
        <f t="shared" si="6"/>
        <v>1588</v>
      </c>
      <c r="AL47" s="103" t="s">
        <v>120</v>
      </c>
      <c r="AM47" s="103"/>
      <c r="AN47" s="103"/>
    </row>
    <row r="48" spans="1:40" x14ac:dyDescent="0.3">
      <c r="A48" s="89"/>
      <c r="B48" s="90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104"/>
      <c r="X48" s="87"/>
      <c r="Y48" s="92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102"/>
      <c r="AL48" s="103"/>
      <c r="AM48" s="103"/>
      <c r="AN48" s="103"/>
    </row>
    <row r="49" spans="1:40" x14ac:dyDescent="0.3">
      <c r="A49" s="19" t="s">
        <v>33</v>
      </c>
      <c r="B49" s="38">
        <v>2104</v>
      </c>
      <c r="C49" s="35">
        <v>11226</v>
      </c>
      <c r="D49" s="34">
        <v>2169</v>
      </c>
      <c r="E49" s="35">
        <v>1144</v>
      </c>
      <c r="F49" s="34">
        <v>57</v>
      </c>
      <c r="G49" s="35">
        <v>31</v>
      </c>
      <c r="H49" s="34">
        <v>3894</v>
      </c>
      <c r="I49" s="35">
        <v>1387</v>
      </c>
      <c r="J49" s="34">
        <v>852</v>
      </c>
      <c r="K49" s="35">
        <v>127</v>
      </c>
      <c r="L49" s="34">
        <v>352</v>
      </c>
      <c r="M49" s="35">
        <v>137</v>
      </c>
      <c r="N49" s="34">
        <v>78</v>
      </c>
      <c r="O49" s="35">
        <v>503</v>
      </c>
      <c r="P49" s="34">
        <v>381</v>
      </c>
      <c r="Q49" s="35">
        <v>8</v>
      </c>
      <c r="R49" s="34">
        <v>65</v>
      </c>
      <c r="S49" s="35">
        <v>78</v>
      </c>
      <c r="T49" s="34">
        <v>1198</v>
      </c>
      <c r="U49" s="35">
        <v>391</v>
      </c>
      <c r="V49" s="34">
        <v>4801</v>
      </c>
      <c r="W49" s="35">
        <v>24</v>
      </c>
      <c r="X49" s="34">
        <v>3059</v>
      </c>
      <c r="Y49" s="35">
        <v>3652</v>
      </c>
      <c r="Z49" s="34">
        <v>1551</v>
      </c>
      <c r="AA49" s="35">
        <v>3828</v>
      </c>
      <c r="AB49" s="34">
        <v>1</v>
      </c>
      <c r="AC49" s="35">
        <v>297</v>
      </c>
      <c r="AD49" s="34">
        <v>111</v>
      </c>
      <c r="AE49" s="35">
        <v>30</v>
      </c>
      <c r="AF49" s="34">
        <v>168</v>
      </c>
      <c r="AG49" s="35">
        <v>112</v>
      </c>
      <c r="AH49" s="34">
        <v>176</v>
      </c>
      <c r="AI49" s="35">
        <v>51</v>
      </c>
      <c r="AJ49" s="34">
        <v>12200</v>
      </c>
      <c r="AK49" s="39">
        <v>513</v>
      </c>
      <c r="AL49" s="20" t="s">
        <v>121</v>
      </c>
      <c r="AM49" s="21"/>
      <c r="AN49" s="21"/>
    </row>
    <row r="50" spans="1:40" x14ac:dyDescent="0.3">
      <c r="A50" s="19" t="s">
        <v>34</v>
      </c>
      <c r="B50" s="38">
        <v>2372</v>
      </c>
      <c r="C50" s="35">
        <v>3468</v>
      </c>
      <c r="D50" s="34">
        <v>851</v>
      </c>
      <c r="E50" s="35">
        <v>603</v>
      </c>
      <c r="F50" s="34">
        <v>113</v>
      </c>
      <c r="G50" s="35">
        <v>94</v>
      </c>
      <c r="H50" s="34">
        <v>961</v>
      </c>
      <c r="I50" s="35">
        <v>1183</v>
      </c>
      <c r="J50" s="34">
        <v>379</v>
      </c>
      <c r="K50" s="35" t="s">
        <v>258</v>
      </c>
      <c r="L50" s="34">
        <v>110</v>
      </c>
      <c r="M50" s="35">
        <v>209</v>
      </c>
      <c r="N50" s="34">
        <v>116</v>
      </c>
      <c r="O50" s="35">
        <v>230</v>
      </c>
      <c r="P50" s="34">
        <v>240</v>
      </c>
      <c r="Q50" s="35" t="s">
        <v>258</v>
      </c>
      <c r="R50" s="34">
        <v>86</v>
      </c>
      <c r="S50" s="35">
        <v>41</v>
      </c>
      <c r="T50" s="34">
        <v>1500</v>
      </c>
      <c r="U50" s="35">
        <v>144</v>
      </c>
      <c r="V50" s="34">
        <v>764</v>
      </c>
      <c r="W50" s="35" t="s">
        <v>258</v>
      </c>
      <c r="X50" s="34">
        <v>2444</v>
      </c>
      <c r="Y50" s="35">
        <v>1083</v>
      </c>
      <c r="Z50" s="34">
        <v>327</v>
      </c>
      <c r="AA50" s="35">
        <v>726</v>
      </c>
      <c r="AB50" s="34">
        <v>1</v>
      </c>
      <c r="AC50" s="35">
        <v>330</v>
      </c>
      <c r="AD50" s="34">
        <v>43</v>
      </c>
      <c r="AE50" s="35" t="s">
        <v>258</v>
      </c>
      <c r="AF50" s="34">
        <v>66</v>
      </c>
      <c r="AG50" s="35">
        <v>13</v>
      </c>
      <c r="AH50" s="34">
        <v>53</v>
      </c>
      <c r="AI50" s="36">
        <v>1</v>
      </c>
      <c r="AJ50" s="34">
        <v>4333</v>
      </c>
      <c r="AK50" s="39">
        <v>107</v>
      </c>
      <c r="AL50" s="20" t="s">
        <v>122</v>
      </c>
      <c r="AM50" s="21"/>
      <c r="AN50" s="21"/>
    </row>
    <row r="51" spans="1:40" x14ac:dyDescent="0.3">
      <c r="A51" s="19" t="s">
        <v>35</v>
      </c>
      <c r="B51" s="38">
        <v>2718</v>
      </c>
      <c r="C51" s="35">
        <v>2644</v>
      </c>
      <c r="D51" s="34">
        <v>282</v>
      </c>
      <c r="E51" s="35">
        <v>17</v>
      </c>
      <c r="F51" s="34">
        <v>17</v>
      </c>
      <c r="G51" s="35">
        <v>22</v>
      </c>
      <c r="H51" s="34">
        <v>1605</v>
      </c>
      <c r="I51" s="35">
        <v>1150</v>
      </c>
      <c r="J51" s="34">
        <v>176</v>
      </c>
      <c r="K51" s="35">
        <v>105</v>
      </c>
      <c r="L51" s="34">
        <v>118</v>
      </c>
      <c r="M51" s="35">
        <v>41</v>
      </c>
      <c r="N51" s="34">
        <v>35</v>
      </c>
      <c r="O51" s="35">
        <v>120</v>
      </c>
      <c r="P51" s="34">
        <v>6</v>
      </c>
      <c r="Q51" s="36" t="s">
        <v>258</v>
      </c>
      <c r="R51" s="34">
        <v>41</v>
      </c>
      <c r="S51" s="35">
        <v>10</v>
      </c>
      <c r="T51" s="34">
        <v>532</v>
      </c>
      <c r="U51" s="35">
        <v>997</v>
      </c>
      <c r="V51" s="34">
        <v>3104</v>
      </c>
      <c r="W51" s="35">
        <v>36</v>
      </c>
      <c r="X51" s="34">
        <v>640</v>
      </c>
      <c r="Y51" s="35">
        <v>383</v>
      </c>
      <c r="Z51" s="34">
        <v>99</v>
      </c>
      <c r="AA51" s="35">
        <v>2404</v>
      </c>
      <c r="AB51" s="34">
        <v>6</v>
      </c>
      <c r="AC51" s="35">
        <v>74</v>
      </c>
      <c r="AD51" s="34">
        <v>21</v>
      </c>
      <c r="AE51" s="35">
        <v>73</v>
      </c>
      <c r="AF51" s="34">
        <v>30</v>
      </c>
      <c r="AG51" s="35">
        <v>9</v>
      </c>
      <c r="AH51" s="34">
        <v>1</v>
      </c>
      <c r="AI51" s="36" t="s">
        <v>258</v>
      </c>
      <c r="AJ51" s="34">
        <v>7749</v>
      </c>
      <c r="AK51" s="39">
        <v>613</v>
      </c>
      <c r="AL51" s="20" t="s">
        <v>123</v>
      </c>
      <c r="AM51" s="21"/>
      <c r="AN51" s="21"/>
    </row>
    <row r="52" spans="1:40" x14ac:dyDescent="0.3">
      <c r="A52" s="19" t="s">
        <v>36</v>
      </c>
      <c r="B52" s="38">
        <v>469</v>
      </c>
      <c r="C52" s="35">
        <v>112</v>
      </c>
      <c r="D52" s="34">
        <v>3</v>
      </c>
      <c r="E52" s="36" t="s">
        <v>258</v>
      </c>
      <c r="F52" s="34" t="s">
        <v>258</v>
      </c>
      <c r="G52" s="36" t="s">
        <v>258</v>
      </c>
      <c r="H52" s="34">
        <v>11</v>
      </c>
      <c r="I52" s="36" t="s">
        <v>258</v>
      </c>
      <c r="J52" s="34" t="s">
        <v>258</v>
      </c>
      <c r="K52" s="36" t="s">
        <v>258</v>
      </c>
      <c r="L52" s="34">
        <v>1</v>
      </c>
      <c r="M52" s="35">
        <v>1</v>
      </c>
      <c r="N52" s="34" t="s">
        <v>258</v>
      </c>
      <c r="O52" s="35">
        <v>2</v>
      </c>
      <c r="P52" s="34" t="s">
        <v>258</v>
      </c>
      <c r="Q52" s="36" t="s">
        <v>258</v>
      </c>
      <c r="R52" s="34" t="s">
        <v>258</v>
      </c>
      <c r="S52" s="36" t="s">
        <v>258</v>
      </c>
      <c r="T52" s="34">
        <v>29</v>
      </c>
      <c r="U52" s="35">
        <v>10</v>
      </c>
      <c r="V52" s="34">
        <v>42</v>
      </c>
      <c r="W52" s="36" t="s">
        <v>258</v>
      </c>
      <c r="X52" s="34">
        <v>36</v>
      </c>
      <c r="Y52" s="35">
        <v>2</v>
      </c>
      <c r="Z52" s="34" t="s">
        <v>258</v>
      </c>
      <c r="AA52" s="35">
        <v>19</v>
      </c>
      <c r="AB52" s="34" t="s">
        <v>258</v>
      </c>
      <c r="AC52" s="35">
        <v>27</v>
      </c>
      <c r="AD52" s="34">
        <v>12</v>
      </c>
      <c r="AE52" s="35">
        <v>111</v>
      </c>
      <c r="AF52" s="34" t="s">
        <v>258</v>
      </c>
      <c r="AG52" s="36" t="s">
        <v>258</v>
      </c>
      <c r="AH52" s="34" t="s">
        <v>258</v>
      </c>
      <c r="AI52" s="36" t="s">
        <v>258</v>
      </c>
      <c r="AJ52" s="34">
        <v>967</v>
      </c>
      <c r="AK52" s="39">
        <v>218</v>
      </c>
      <c r="AL52" s="20" t="s">
        <v>124</v>
      </c>
      <c r="AM52" s="21"/>
      <c r="AN52" s="21"/>
    </row>
    <row r="53" spans="1:40" x14ac:dyDescent="0.3">
      <c r="A53" s="19" t="s">
        <v>37</v>
      </c>
      <c r="B53" s="38">
        <v>637</v>
      </c>
      <c r="C53" s="35">
        <v>658</v>
      </c>
      <c r="D53" s="34">
        <v>30</v>
      </c>
      <c r="E53" s="35">
        <v>5</v>
      </c>
      <c r="F53" s="34">
        <v>6</v>
      </c>
      <c r="G53" s="36" t="s">
        <v>258</v>
      </c>
      <c r="H53" s="34">
        <v>162</v>
      </c>
      <c r="I53" s="36" t="s">
        <v>258</v>
      </c>
      <c r="J53" s="34">
        <v>12</v>
      </c>
      <c r="K53" s="36" t="s">
        <v>258</v>
      </c>
      <c r="L53" s="34">
        <v>17</v>
      </c>
      <c r="M53" s="35" t="s">
        <v>258</v>
      </c>
      <c r="N53" s="34">
        <v>2</v>
      </c>
      <c r="O53" s="35">
        <v>17</v>
      </c>
      <c r="P53" s="34">
        <v>2</v>
      </c>
      <c r="Q53" s="36" t="s">
        <v>258</v>
      </c>
      <c r="R53" s="34">
        <v>5</v>
      </c>
      <c r="S53" s="35">
        <v>5</v>
      </c>
      <c r="T53" s="34">
        <v>46</v>
      </c>
      <c r="U53" s="35">
        <v>60</v>
      </c>
      <c r="V53" s="34">
        <v>212</v>
      </c>
      <c r="W53" s="35">
        <v>3</v>
      </c>
      <c r="X53" s="34" t="s">
        <v>258</v>
      </c>
      <c r="Y53" s="35">
        <v>12</v>
      </c>
      <c r="Z53" s="34">
        <v>15</v>
      </c>
      <c r="AA53" s="35">
        <v>34</v>
      </c>
      <c r="AB53" s="34" t="s">
        <v>258</v>
      </c>
      <c r="AC53" s="35">
        <v>148</v>
      </c>
      <c r="AD53" s="34">
        <v>37</v>
      </c>
      <c r="AE53" s="35">
        <v>6</v>
      </c>
      <c r="AF53" s="34">
        <v>9</v>
      </c>
      <c r="AG53" s="35">
        <v>3</v>
      </c>
      <c r="AH53" s="34">
        <v>1</v>
      </c>
      <c r="AI53" s="35">
        <v>2</v>
      </c>
      <c r="AJ53" s="34">
        <v>2127</v>
      </c>
      <c r="AK53" s="39">
        <v>137</v>
      </c>
      <c r="AL53" s="20" t="s">
        <v>125</v>
      </c>
      <c r="AM53" s="21"/>
      <c r="AN53" s="21"/>
    </row>
    <row r="54" spans="1:40" x14ac:dyDescent="0.3">
      <c r="A54" s="89" t="s">
        <v>38</v>
      </c>
      <c r="B54" s="90">
        <f t="shared" ref="B54" si="7">SUM(B56:B60)</f>
        <v>4148</v>
      </c>
      <c r="C54" s="87">
        <f t="shared" ref="C54:AK54" si="8">SUM(C56:C60)</f>
        <v>2380</v>
      </c>
      <c r="D54" s="87">
        <f t="shared" si="8"/>
        <v>35</v>
      </c>
      <c r="E54" s="87">
        <f t="shared" si="8"/>
        <v>4</v>
      </c>
      <c r="F54" s="87">
        <f t="shared" si="8"/>
        <v>20</v>
      </c>
      <c r="G54" s="87">
        <f t="shared" si="8"/>
        <v>2</v>
      </c>
      <c r="H54" s="87">
        <f t="shared" si="8"/>
        <v>377</v>
      </c>
      <c r="I54" s="87">
        <f t="shared" si="8"/>
        <v>767</v>
      </c>
      <c r="J54" s="87">
        <f t="shared" si="8"/>
        <v>1374</v>
      </c>
      <c r="K54" s="87">
        <f t="shared" si="8"/>
        <v>59</v>
      </c>
      <c r="L54" s="87">
        <f t="shared" si="8"/>
        <v>12</v>
      </c>
      <c r="M54" s="87">
        <f t="shared" si="8"/>
        <v>11</v>
      </c>
      <c r="N54" s="87">
        <f t="shared" si="8"/>
        <v>7</v>
      </c>
      <c r="O54" s="87">
        <f t="shared" si="8"/>
        <v>88</v>
      </c>
      <c r="P54" s="87">
        <f t="shared" si="8"/>
        <v>0</v>
      </c>
      <c r="Q54" s="87">
        <f t="shared" si="8"/>
        <v>0</v>
      </c>
      <c r="R54" s="87">
        <f t="shared" si="8"/>
        <v>18</v>
      </c>
      <c r="S54" s="87">
        <f t="shared" si="8"/>
        <v>0</v>
      </c>
      <c r="T54" s="87">
        <f t="shared" si="8"/>
        <v>853</v>
      </c>
      <c r="U54" s="87">
        <f t="shared" si="8"/>
        <v>1116</v>
      </c>
      <c r="V54" s="87">
        <f t="shared" si="8"/>
        <v>2177</v>
      </c>
      <c r="W54" s="104">
        <f t="shared" si="8"/>
        <v>0</v>
      </c>
      <c r="X54" s="87">
        <f t="shared" si="8"/>
        <v>102</v>
      </c>
      <c r="Y54" s="92">
        <f t="shared" si="8"/>
        <v>50</v>
      </c>
      <c r="Z54" s="87">
        <f t="shared" si="8"/>
        <v>10</v>
      </c>
      <c r="AA54" s="87">
        <f t="shared" si="8"/>
        <v>599</v>
      </c>
      <c r="AB54" s="87">
        <f t="shared" si="8"/>
        <v>1</v>
      </c>
      <c r="AC54" s="87">
        <f t="shared" si="8"/>
        <v>295</v>
      </c>
      <c r="AD54" s="87">
        <f t="shared" si="8"/>
        <v>150</v>
      </c>
      <c r="AE54" s="87">
        <f t="shared" si="8"/>
        <v>15</v>
      </c>
      <c r="AF54" s="87">
        <f t="shared" si="8"/>
        <v>5</v>
      </c>
      <c r="AG54" s="87">
        <f t="shared" si="8"/>
        <v>3</v>
      </c>
      <c r="AH54" s="87">
        <f t="shared" si="8"/>
        <v>0</v>
      </c>
      <c r="AI54" s="87">
        <f t="shared" si="8"/>
        <v>0</v>
      </c>
      <c r="AJ54" s="87">
        <f t="shared" si="8"/>
        <v>14965</v>
      </c>
      <c r="AK54" s="102">
        <f t="shared" si="8"/>
        <v>411</v>
      </c>
      <c r="AL54" s="103" t="s">
        <v>126</v>
      </c>
      <c r="AM54" s="103"/>
      <c r="AN54" s="103"/>
    </row>
    <row r="55" spans="1:40" x14ac:dyDescent="0.3">
      <c r="A55" s="89"/>
      <c r="B55" s="90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104"/>
      <c r="X55" s="87"/>
      <c r="Y55" s="92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102"/>
      <c r="AL55" s="103"/>
      <c r="AM55" s="103"/>
      <c r="AN55" s="103"/>
    </row>
    <row r="56" spans="1:40" x14ac:dyDescent="0.3">
      <c r="A56" s="19" t="s">
        <v>39</v>
      </c>
      <c r="B56" s="38">
        <v>350</v>
      </c>
      <c r="C56" s="35">
        <v>162</v>
      </c>
      <c r="D56" s="34">
        <v>5</v>
      </c>
      <c r="E56" s="36" t="s">
        <v>258</v>
      </c>
      <c r="F56" s="34" t="s">
        <v>258</v>
      </c>
      <c r="G56" s="36" t="s">
        <v>258</v>
      </c>
      <c r="H56" s="34">
        <v>157</v>
      </c>
      <c r="I56" s="35">
        <v>5</v>
      </c>
      <c r="J56" s="34" t="s">
        <v>258</v>
      </c>
      <c r="K56" s="36" t="s">
        <v>258</v>
      </c>
      <c r="L56" s="34" t="s">
        <v>258</v>
      </c>
      <c r="M56" s="35" t="s">
        <v>258</v>
      </c>
      <c r="N56" s="34" t="s">
        <v>258</v>
      </c>
      <c r="O56" s="35">
        <v>4</v>
      </c>
      <c r="P56" s="34" t="s">
        <v>258</v>
      </c>
      <c r="Q56" s="36" t="s">
        <v>258</v>
      </c>
      <c r="R56" s="34">
        <v>12</v>
      </c>
      <c r="S56" s="35" t="s">
        <v>258</v>
      </c>
      <c r="T56" s="34">
        <v>36</v>
      </c>
      <c r="U56" s="35">
        <v>187</v>
      </c>
      <c r="V56" s="34">
        <v>218</v>
      </c>
      <c r="W56" s="35" t="s">
        <v>258</v>
      </c>
      <c r="X56" s="34">
        <v>52</v>
      </c>
      <c r="Y56" s="35" t="s">
        <v>258</v>
      </c>
      <c r="Z56" s="34" t="s">
        <v>258</v>
      </c>
      <c r="AA56" s="36" t="s">
        <v>258</v>
      </c>
      <c r="AB56" s="34">
        <v>1</v>
      </c>
      <c r="AC56" s="35">
        <v>177</v>
      </c>
      <c r="AD56" s="34">
        <v>10</v>
      </c>
      <c r="AE56" s="35" t="s">
        <v>258</v>
      </c>
      <c r="AF56" s="34" t="s">
        <v>258</v>
      </c>
      <c r="AG56" s="35">
        <v>2</v>
      </c>
      <c r="AH56" s="34" t="s">
        <v>258</v>
      </c>
      <c r="AI56" s="36" t="s">
        <v>258</v>
      </c>
      <c r="AJ56" s="34">
        <v>1608</v>
      </c>
      <c r="AK56" s="39">
        <v>97</v>
      </c>
      <c r="AL56" s="20" t="s">
        <v>127</v>
      </c>
      <c r="AM56" s="21"/>
      <c r="AN56" s="21"/>
    </row>
    <row r="57" spans="1:40" x14ac:dyDescent="0.3">
      <c r="A57" s="19" t="s">
        <v>40</v>
      </c>
      <c r="B57" s="38">
        <v>1158</v>
      </c>
      <c r="C57" s="35">
        <v>1388</v>
      </c>
      <c r="D57" s="34" t="s">
        <v>258</v>
      </c>
      <c r="E57" s="36" t="s">
        <v>258</v>
      </c>
      <c r="F57" s="34" t="s">
        <v>258</v>
      </c>
      <c r="G57" s="36" t="s">
        <v>258</v>
      </c>
      <c r="H57" s="34">
        <v>74</v>
      </c>
      <c r="I57" s="35">
        <v>1</v>
      </c>
      <c r="J57" s="34">
        <v>1371</v>
      </c>
      <c r="K57" s="35">
        <v>39</v>
      </c>
      <c r="L57" s="34" t="s">
        <v>258</v>
      </c>
      <c r="M57" s="36">
        <v>3</v>
      </c>
      <c r="N57" s="34" t="s">
        <v>258</v>
      </c>
      <c r="O57" s="35">
        <v>2</v>
      </c>
      <c r="P57" s="34" t="s">
        <v>258</v>
      </c>
      <c r="Q57" s="36" t="s">
        <v>258</v>
      </c>
      <c r="R57" s="34" t="s">
        <v>258</v>
      </c>
      <c r="S57" s="36" t="s">
        <v>258</v>
      </c>
      <c r="T57" s="34">
        <v>674</v>
      </c>
      <c r="U57" s="35">
        <v>682</v>
      </c>
      <c r="V57" s="34">
        <v>1863</v>
      </c>
      <c r="W57" s="36" t="s">
        <v>258</v>
      </c>
      <c r="X57" s="34">
        <v>40</v>
      </c>
      <c r="Y57" s="35">
        <v>20</v>
      </c>
      <c r="Z57" s="34" t="s">
        <v>258</v>
      </c>
      <c r="AA57" s="35">
        <v>158</v>
      </c>
      <c r="AB57" s="34" t="s">
        <v>258</v>
      </c>
      <c r="AC57" s="35">
        <v>77</v>
      </c>
      <c r="AD57" s="34">
        <v>52</v>
      </c>
      <c r="AE57" s="36" t="s">
        <v>258</v>
      </c>
      <c r="AF57" s="34" t="s">
        <v>258</v>
      </c>
      <c r="AG57" s="36" t="s">
        <v>258</v>
      </c>
      <c r="AH57" s="34" t="s">
        <v>258</v>
      </c>
      <c r="AI57" s="36" t="s">
        <v>258</v>
      </c>
      <c r="AJ57" s="34">
        <v>7402</v>
      </c>
      <c r="AK57" s="39">
        <v>96</v>
      </c>
      <c r="AL57" s="20" t="s">
        <v>128</v>
      </c>
      <c r="AM57" s="21"/>
      <c r="AN57" s="21"/>
    </row>
    <row r="58" spans="1:40" x14ac:dyDescent="0.3">
      <c r="A58" s="19" t="s">
        <v>41</v>
      </c>
      <c r="B58" s="38">
        <v>315</v>
      </c>
      <c r="C58" s="35">
        <v>4</v>
      </c>
      <c r="D58" s="34" t="s">
        <v>258</v>
      </c>
      <c r="E58" s="36" t="s">
        <v>258</v>
      </c>
      <c r="F58" s="34" t="s">
        <v>258</v>
      </c>
      <c r="G58" s="36" t="s">
        <v>258</v>
      </c>
      <c r="H58" s="34" t="s">
        <v>258</v>
      </c>
      <c r="I58" s="36" t="s">
        <v>258</v>
      </c>
      <c r="J58" s="34" t="s">
        <v>258</v>
      </c>
      <c r="K58" s="36" t="s">
        <v>258</v>
      </c>
      <c r="L58" s="34" t="s">
        <v>258</v>
      </c>
      <c r="M58" s="36" t="s">
        <v>258</v>
      </c>
      <c r="N58" s="34" t="s">
        <v>258</v>
      </c>
      <c r="O58" s="35">
        <v>15</v>
      </c>
      <c r="P58" s="34" t="s">
        <v>258</v>
      </c>
      <c r="Q58" s="36" t="s">
        <v>258</v>
      </c>
      <c r="R58" s="34" t="s">
        <v>258</v>
      </c>
      <c r="S58" s="36" t="s">
        <v>258</v>
      </c>
      <c r="T58" s="34">
        <v>8</v>
      </c>
      <c r="U58" s="35">
        <v>40</v>
      </c>
      <c r="V58" s="34">
        <v>18</v>
      </c>
      <c r="W58" s="36" t="s">
        <v>258</v>
      </c>
      <c r="X58" s="34" t="s">
        <v>258</v>
      </c>
      <c r="Y58" s="36" t="s">
        <v>258</v>
      </c>
      <c r="Z58" s="34" t="s">
        <v>258</v>
      </c>
      <c r="AA58" s="36" t="s">
        <v>258</v>
      </c>
      <c r="AB58" s="34" t="s">
        <v>258</v>
      </c>
      <c r="AC58" s="35">
        <v>2</v>
      </c>
      <c r="AD58" s="34" t="s">
        <v>258</v>
      </c>
      <c r="AE58" s="36" t="s">
        <v>258</v>
      </c>
      <c r="AF58" s="34" t="s">
        <v>258</v>
      </c>
      <c r="AG58" s="36" t="s">
        <v>258</v>
      </c>
      <c r="AH58" s="34" t="s">
        <v>258</v>
      </c>
      <c r="AI58" s="36" t="s">
        <v>258</v>
      </c>
      <c r="AJ58" s="34">
        <v>795</v>
      </c>
      <c r="AK58" s="39">
        <v>4</v>
      </c>
      <c r="AL58" s="20" t="s">
        <v>129</v>
      </c>
      <c r="AM58" s="21"/>
      <c r="AN58" s="21"/>
    </row>
    <row r="59" spans="1:40" x14ac:dyDescent="0.3">
      <c r="A59" s="19" t="s">
        <v>42</v>
      </c>
      <c r="B59" s="38">
        <v>1730</v>
      </c>
      <c r="C59" s="35">
        <v>368</v>
      </c>
      <c r="D59" s="34">
        <v>27</v>
      </c>
      <c r="E59" s="35">
        <v>4</v>
      </c>
      <c r="F59" s="34">
        <v>20</v>
      </c>
      <c r="G59" s="36">
        <v>2</v>
      </c>
      <c r="H59" s="34">
        <v>56</v>
      </c>
      <c r="I59" s="35">
        <v>761</v>
      </c>
      <c r="J59" s="34">
        <v>3</v>
      </c>
      <c r="K59" s="35">
        <v>9</v>
      </c>
      <c r="L59" s="34">
        <v>12</v>
      </c>
      <c r="M59" s="35">
        <v>8</v>
      </c>
      <c r="N59" s="34">
        <v>7</v>
      </c>
      <c r="O59" s="35">
        <v>49</v>
      </c>
      <c r="P59" s="34" t="s">
        <v>258</v>
      </c>
      <c r="Q59" s="36" t="s">
        <v>258</v>
      </c>
      <c r="R59" s="34">
        <v>5</v>
      </c>
      <c r="S59" s="36" t="s">
        <v>258</v>
      </c>
      <c r="T59" s="34">
        <v>82</v>
      </c>
      <c r="U59" s="35">
        <v>190</v>
      </c>
      <c r="V59" s="34">
        <v>65</v>
      </c>
      <c r="W59" s="36" t="s">
        <v>258</v>
      </c>
      <c r="X59" s="34">
        <v>10</v>
      </c>
      <c r="Y59" s="35">
        <v>30</v>
      </c>
      <c r="Z59" s="34">
        <v>10</v>
      </c>
      <c r="AA59" s="35">
        <v>360</v>
      </c>
      <c r="AB59" s="34" t="s">
        <v>258</v>
      </c>
      <c r="AC59" s="35">
        <v>24</v>
      </c>
      <c r="AD59" s="34">
        <v>88</v>
      </c>
      <c r="AE59" s="35">
        <v>15</v>
      </c>
      <c r="AF59" s="34" t="s">
        <v>258</v>
      </c>
      <c r="AG59" s="36" t="s">
        <v>258</v>
      </c>
      <c r="AH59" s="34" t="s">
        <v>258</v>
      </c>
      <c r="AI59" s="36" t="s">
        <v>258</v>
      </c>
      <c r="AJ59" s="34">
        <v>3125</v>
      </c>
      <c r="AK59" s="39">
        <v>135</v>
      </c>
      <c r="AL59" s="20" t="s">
        <v>130</v>
      </c>
      <c r="AM59" s="21"/>
      <c r="AN59" s="21"/>
    </row>
    <row r="60" spans="1:40" x14ac:dyDescent="0.3">
      <c r="A60" s="19" t="s">
        <v>43</v>
      </c>
      <c r="B60" s="38">
        <v>595</v>
      </c>
      <c r="C60" s="35">
        <v>458</v>
      </c>
      <c r="D60" s="34">
        <v>3</v>
      </c>
      <c r="E60" s="36" t="s">
        <v>258</v>
      </c>
      <c r="F60" s="34" t="s">
        <v>258</v>
      </c>
      <c r="G60" s="36" t="s">
        <v>258</v>
      </c>
      <c r="H60" s="34">
        <v>90</v>
      </c>
      <c r="I60" s="36" t="s">
        <v>258</v>
      </c>
      <c r="J60" s="34" t="s">
        <v>258</v>
      </c>
      <c r="K60" s="35">
        <v>11</v>
      </c>
      <c r="L60" s="34" t="s">
        <v>258</v>
      </c>
      <c r="M60" s="35" t="s">
        <v>258</v>
      </c>
      <c r="N60" s="34" t="s">
        <v>258</v>
      </c>
      <c r="O60" s="35">
        <v>18</v>
      </c>
      <c r="P60" s="34" t="s">
        <v>258</v>
      </c>
      <c r="Q60" s="36" t="s">
        <v>258</v>
      </c>
      <c r="R60" s="34">
        <v>1</v>
      </c>
      <c r="S60" s="36" t="s">
        <v>258</v>
      </c>
      <c r="T60" s="34">
        <v>53</v>
      </c>
      <c r="U60" s="35">
        <v>17</v>
      </c>
      <c r="V60" s="34">
        <v>13</v>
      </c>
      <c r="W60" s="36" t="s">
        <v>258</v>
      </c>
      <c r="X60" s="34" t="s">
        <v>258</v>
      </c>
      <c r="Y60" s="36" t="s">
        <v>258</v>
      </c>
      <c r="Z60" s="34" t="s">
        <v>258</v>
      </c>
      <c r="AA60" s="35">
        <v>81</v>
      </c>
      <c r="AB60" s="34" t="s">
        <v>258</v>
      </c>
      <c r="AC60" s="35">
        <v>15</v>
      </c>
      <c r="AD60" s="34" t="s">
        <v>258</v>
      </c>
      <c r="AE60" s="36" t="s">
        <v>258</v>
      </c>
      <c r="AF60" s="34">
        <v>5</v>
      </c>
      <c r="AG60" s="36">
        <v>1</v>
      </c>
      <c r="AH60" s="34" t="s">
        <v>258</v>
      </c>
      <c r="AI60" s="36" t="s">
        <v>258</v>
      </c>
      <c r="AJ60" s="34">
        <v>2035</v>
      </c>
      <c r="AK60" s="39">
        <v>79</v>
      </c>
      <c r="AL60" s="20" t="s">
        <v>131</v>
      </c>
      <c r="AM60" s="21"/>
      <c r="AN60" s="21"/>
    </row>
    <row r="61" spans="1:40" x14ac:dyDescent="0.3">
      <c r="A61" s="89" t="s">
        <v>44</v>
      </c>
      <c r="B61" s="90">
        <f>SUM(B63:B65)</f>
        <v>12176</v>
      </c>
      <c r="C61" s="87">
        <f t="shared" ref="C61:AK61" si="9">SUM(C63:C65)</f>
        <v>20757</v>
      </c>
      <c r="D61" s="87">
        <f t="shared" si="9"/>
        <v>520</v>
      </c>
      <c r="E61" s="87">
        <f t="shared" si="9"/>
        <v>611</v>
      </c>
      <c r="F61" s="87">
        <f t="shared" si="9"/>
        <v>211</v>
      </c>
      <c r="G61" s="87">
        <f t="shared" si="9"/>
        <v>548</v>
      </c>
      <c r="H61" s="87">
        <f t="shared" si="9"/>
        <v>10524</v>
      </c>
      <c r="I61" s="87">
        <f t="shared" si="9"/>
        <v>11311</v>
      </c>
      <c r="J61" s="87">
        <f t="shared" si="9"/>
        <v>3641</v>
      </c>
      <c r="K61" s="87">
        <f t="shared" si="9"/>
        <v>1847</v>
      </c>
      <c r="L61" s="87">
        <f t="shared" si="9"/>
        <v>289</v>
      </c>
      <c r="M61" s="87">
        <f t="shared" si="9"/>
        <v>246</v>
      </c>
      <c r="N61" s="87">
        <f t="shared" si="9"/>
        <v>212</v>
      </c>
      <c r="O61" s="87">
        <f t="shared" si="9"/>
        <v>1281</v>
      </c>
      <c r="P61" s="87">
        <f t="shared" si="9"/>
        <v>100</v>
      </c>
      <c r="Q61" s="87">
        <f t="shared" si="9"/>
        <v>0</v>
      </c>
      <c r="R61" s="87">
        <f t="shared" si="9"/>
        <v>394</v>
      </c>
      <c r="S61" s="87">
        <f t="shared" si="9"/>
        <v>102</v>
      </c>
      <c r="T61" s="87">
        <f t="shared" si="9"/>
        <v>9654</v>
      </c>
      <c r="U61" s="87">
        <f t="shared" si="9"/>
        <v>6529</v>
      </c>
      <c r="V61" s="87">
        <f t="shared" si="9"/>
        <v>10986</v>
      </c>
      <c r="W61" s="104">
        <f t="shared" si="9"/>
        <v>143</v>
      </c>
      <c r="X61" s="87">
        <f t="shared" si="9"/>
        <v>13785</v>
      </c>
      <c r="Y61" s="92">
        <f t="shared" si="9"/>
        <v>3786</v>
      </c>
      <c r="Z61" s="87">
        <f t="shared" si="9"/>
        <v>1157</v>
      </c>
      <c r="AA61" s="87">
        <f t="shared" si="9"/>
        <v>17561</v>
      </c>
      <c r="AB61" s="87">
        <f t="shared" si="9"/>
        <v>21</v>
      </c>
      <c r="AC61" s="87">
        <f t="shared" si="9"/>
        <v>1231</v>
      </c>
      <c r="AD61" s="87">
        <f t="shared" si="9"/>
        <v>1530</v>
      </c>
      <c r="AE61" s="87">
        <f t="shared" si="9"/>
        <v>94</v>
      </c>
      <c r="AF61" s="87">
        <f t="shared" si="9"/>
        <v>104</v>
      </c>
      <c r="AG61" s="87">
        <f t="shared" si="9"/>
        <v>72</v>
      </c>
      <c r="AH61" s="87">
        <f t="shared" si="9"/>
        <v>10</v>
      </c>
      <c r="AI61" s="87">
        <f t="shared" si="9"/>
        <v>84</v>
      </c>
      <c r="AJ61" s="87">
        <f t="shared" si="9"/>
        <v>50285</v>
      </c>
      <c r="AK61" s="102">
        <f t="shared" si="9"/>
        <v>1327</v>
      </c>
      <c r="AL61" s="103" t="s">
        <v>132</v>
      </c>
      <c r="AM61" s="103"/>
      <c r="AN61" s="103"/>
    </row>
    <row r="62" spans="1:40" x14ac:dyDescent="0.3">
      <c r="A62" s="89"/>
      <c r="B62" s="90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104"/>
      <c r="X62" s="87"/>
      <c r="Y62" s="92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102"/>
      <c r="AL62" s="103"/>
      <c r="AM62" s="103"/>
      <c r="AN62" s="103"/>
    </row>
    <row r="63" spans="1:40" x14ac:dyDescent="0.3">
      <c r="A63" s="19" t="s">
        <v>45</v>
      </c>
      <c r="B63" s="38">
        <v>4985</v>
      </c>
      <c r="C63" s="35">
        <v>4655</v>
      </c>
      <c r="D63" s="34">
        <v>153</v>
      </c>
      <c r="E63" s="35">
        <v>21</v>
      </c>
      <c r="F63" s="34">
        <v>26</v>
      </c>
      <c r="G63" s="35">
        <v>99</v>
      </c>
      <c r="H63" s="34">
        <v>3054</v>
      </c>
      <c r="I63" s="35">
        <v>5657</v>
      </c>
      <c r="J63" s="34">
        <v>1054</v>
      </c>
      <c r="K63" s="35">
        <v>1574</v>
      </c>
      <c r="L63" s="34">
        <v>90</v>
      </c>
      <c r="M63" s="35">
        <v>74</v>
      </c>
      <c r="N63" s="34">
        <v>71</v>
      </c>
      <c r="O63" s="35">
        <v>473</v>
      </c>
      <c r="P63" s="34" t="s">
        <v>258</v>
      </c>
      <c r="Q63" s="36" t="s">
        <v>258</v>
      </c>
      <c r="R63" s="34">
        <v>109</v>
      </c>
      <c r="S63" s="35">
        <v>51</v>
      </c>
      <c r="T63" s="34">
        <v>1565</v>
      </c>
      <c r="U63" s="35">
        <v>1931</v>
      </c>
      <c r="V63" s="34">
        <v>3416</v>
      </c>
      <c r="W63" s="35">
        <v>137</v>
      </c>
      <c r="X63" s="34">
        <v>1440</v>
      </c>
      <c r="Y63" s="35">
        <v>873</v>
      </c>
      <c r="Z63" s="34">
        <v>53</v>
      </c>
      <c r="AA63" s="35">
        <v>8544</v>
      </c>
      <c r="AB63" s="34">
        <v>7</v>
      </c>
      <c r="AC63" s="35">
        <v>553</v>
      </c>
      <c r="AD63" s="34">
        <v>420</v>
      </c>
      <c r="AE63" s="35">
        <v>11</v>
      </c>
      <c r="AF63" s="34">
        <v>28</v>
      </c>
      <c r="AG63" s="35">
        <v>12</v>
      </c>
      <c r="AH63" s="34" t="s">
        <v>258</v>
      </c>
      <c r="AI63" s="36" t="s">
        <v>258</v>
      </c>
      <c r="AJ63" s="34">
        <v>13516</v>
      </c>
      <c r="AK63" s="39">
        <v>474</v>
      </c>
      <c r="AL63" s="20" t="s">
        <v>133</v>
      </c>
      <c r="AM63" s="21"/>
      <c r="AN63" s="21"/>
    </row>
    <row r="64" spans="1:40" x14ac:dyDescent="0.3">
      <c r="A64" s="29" t="s">
        <v>46</v>
      </c>
      <c r="B64" s="38">
        <v>1683</v>
      </c>
      <c r="C64" s="35">
        <v>9174</v>
      </c>
      <c r="D64" s="34">
        <v>195</v>
      </c>
      <c r="E64" s="35">
        <v>344</v>
      </c>
      <c r="F64" s="34">
        <v>174</v>
      </c>
      <c r="G64" s="35">
        <v>13</v>
      </c>
      <c r="H64" s="34">
        <v>3664</v>
      </c>
      <c r="I64" s="35">
        <v>1407</v>
      </c>
      <c r="J64" s="34">
        <v>1601</v>
      </c>
      <c r="K64" s="35">
        <v>57</v>
      </c>
      <c r="L64" s="34">
        <v>114</v>
      </c>
      <c r="M64" s="35">
        <v>96</v>
      </c>
      <c r="N64" s="34">
        <v>38</v>
      </c>
      <c r="O64" s="35">
        <v>355</v>
      </c>
      <c r="P64" s="34">
        <v>69</v>
      </c>
      <c r="Q64" s="36" t="s">
        <v>258</v>
      </c>
      <c r="R64" s="34">
        <v>88</v>
      </c>
      <c r="S64" s="36">
        <v>22</v>
      </c>
      <c r="T64" s="34">
        <v>4477</v>
      </c>
      <c r="U64" s="35">
        <v>1850</v>
      </c>
      <c r="V64" s="34">
        <v>2679</v>
      </c>
      <c r="W64" s="35">
        <v>3</v>
      </c>
      <c r="X64" s="34">
        <v>7173</v>
      </c>
      <c r="Y64" s="35">
        <v>1503</v>
      </c>
      <c r="Z64" s="34">
        <v>33</v>
      </c>
      <c r="AA64" s="35">
        <v>5406</v>
      </c>
      <c r="AB64" s="34">
        <v>14</v>
      </c>
      <c r="AC64" s="35">
        <v>271</v>
      </c>
      <c r="AD64" s="34">
        <v>797</v>
      </c>
      <c r="AE64" s="35">
        <v>80</v>
      </c>
      <c r="AF64" s="34">
        <v>45</v>
      </c>
      <c r="AG64" s="35">
        <v>31</v>
      </c>
      <c r="AH64" s="34">
        <v>6</v>
      </c>
      <c r="AI64" s="35">
        <v>84</v>
      </c>
      <c r="AJ64" s="34">
        <v>17007</v>
      </c>
      <c r="AK64" s="39">
        <v>583</v>
      </c>
      <c r="AL64" s="20" t="s">
        <v>134</v>
      </c>
      <c r="AM64" s="21"/>
      <c r="AN64" s="21"/>
    </row>
    <row r="65" spans="1:40" x14ac:dyDescent="0.3">
      <c r="A65" s="19" t="s">
        <v>47</v>
      </c>
      <c r="B65" s="38">
        <v>5508</v>
      </c>
      <c r="C65" s="35">
        <v>6928</v>
      </c>
      <c r="D65" s="34">
        <v>172</v>
      </c>
      <c r="E65" s="35">
        <v>246</v>
      </c>
      <c r="F65" s="34">
        <v>11</v>
      </c>
      <c r="G65" s="35">
        <v>436</v>
      </c>
      <c r="H65" s="34">
        <v>3806</v>
      </c>
      <c r="I65" s="35">
        <v>4247</v>
      </c>
      <c r="J65" s="34">
        <v>986</v>
      </c>
      <c r="K65" s="35">
        <v>216</v>
      </c>
      <c r="L65" s="34">
        <v>85</v>
      </c>
      <c r="M65" s="35">
        <v>76</v>
      </c>
      <c r="N65" s="34">
        <v>103</v>
      </c>
      <c r="O65" s="35">
        <v>453</v>
      </c>
      <c r="P65" s="34">
        <v>31</v>
      </c>
      <c r="Q65" s="36" t="s">
        <v>258</v>
      </c>
      <c r="R65" s="34">
        <v>197</v>
      </c>
      <c r="S65" s="35">
        <v>29</v>
      </c>
      <c r="T65" s="34">
        <v>3612</v>
      </c>
      <c r="U65" s="35">
        <v>2748</v>
      </c>
      <c r="V65" s="34">
        <v>4891</v>
      </c>
      <c r="W65" s="35">
        <v>3</v>
      </c>
      <c r="X65" s="34">
        <v>5172</v>
      </c>
      <c r="Y65" s="35">
        <v>1410</v>
      </c>
      <c r="Z65" s="34">
        <v>1071</v>
      </c>
      <c r="AA65" s="35">
        <v>3611</v>
      </c>
      <c r="AB65" s="34" t="s">
        <v>258</v>
      </c>
      <c r="AC65" s="35">
        <v>407</v>
      </c>
      <c r="AD65" s="34">
        <v>313</v>
      </c>
      <c r="AE65" s="35">
        <v>3</v>
      </c>
      <c r="AF65" s="34">
        <v>31</v>
      </c>
      <c r="AG65" s="35">
        <v>29</v>
      </c>
      <c r="AH65" s="34">
        <v>4</v>
      </c>
      <c r="AI65" s="36" t="s">
        <v>258</v>
      </c>
      <c r="AJ65" s="34">
        <v>19762</v>
      </c>
      <c r="AK65" s="39">
        <v>270</v>
      </c>
      <c r="AL65" s="20" t="s">
        <v>135</v>
      </c>
      <c r="AM65" s="21"/>
      <c r="AN65" s="21"/>
    </row>
    <row r="66" spans="1:40" x14ac:dyDescent="0.3">
      <c r="A66" s="89" t="s">
        <v>48</v>
      </c>
      <c r="B66" s="90">
        <f>SUM(B68:B72)</f>
        <v>13996</v>
      </c>
      <c r="C66" s="87">
        <f t="shared" ref="C66:AK66" si="10">SUM(C68:C72)</f>
        <v>23960</v>
      </c>
      <c r="D66" s="87">
        <f t="shared" si="10"/>
        <v>833</v>
      </c>
      <c r="E66" s="87">
        <f t="shared" si="10"/>
        <v>107</v>
      </c>
      <c r="F66" s="87">
        <f t="shared" si="10"/>
        <v>47</v>
      </c>
      <c r="G66" s="87">
        <f t="shared" si="10"/>
        <v>521</v>
      </c>
      <c r="H66" s="87">
        <f t="shared" si="10"/>
        <v>22377</v>
      </c>
      <c r="I66" s="87">
        <f t="shared" si="10"/>
        <v>10700</v>
      </c>
      <c r="J66" s="87">
        <f t="shared" si="10"/>
        <v>3270</v>
      </c>
      <c r="K66" s="87">
        <f t="shared" si="10"/>
        <v>2424</v>
      </c>
      <c r="L66" s="87">
        <f t="shared" si="10"/>
        <v>123</v>
      </c>
      <c r="M66" s="87">
        <f t="shared" si="10"/>
        <v>374</v>
      </c>
      <c r="N66" s="87">
        <f t="shared" si="10"/>
        <v>107</v>
      </c>
      <c r="O66" s="87">
        <f t="shared" si="10"/>
        <v>711</v>
      </c>
      <c r="P66" s="87">
        <f t="shared" si="10"/>
        <v>0</v>
      </c>
      <c r="Q66" s="87">
        <f t="shared" si="10"/>
        <v>0</v>
      </c>
      <c r="R66" s="87">
        <f t="shared" si="10"/>
        <v>933</v>
      </c>
      <c r="S66" s="87">
        <f t="shared" si="10"/>
        <v>80</v>
      </c>
      <c r="T66" s="87">
        <f t="shared" si="10"/>
        <v>2448</v>
      </c>
      <c r="U66" s="87">
        <f t="shared" si="10"/>
        <v>2761</v>
      </c>
      <c r="V66" s="87">
        <f t="shared" si="10"/>
        <v>25575</v>
      </c>
      <c r="W66" s="104">
        <f t="shared" si="10"/>
        <v>129</v>
      </c>
      <c r="X66" s="87">
        <f t="shared" si="10"/>
        <v>18137</v>
      </c>
      <c r="Y66" s="92">
        <f t="shared" si="10"/>
        <v>1196</v>
      </c>
      <c r="Z66" s="87">
        <f t="shared" si="10"/>
        <v>442</v>
      </c>
      <c r="AA66" s="87">
        <f t="shared" si="10"/>
        <v>35627</v>
      </c>
      <c r="AB66" s="87">
        <f t="shared" si="10"/>
        <v>67</v>
      </c>
      <c r="AC66" s="87">
        <f t="shared" si="10"/>
        <v>736</v>
      </c>
      <c r="AD66" s="87">
        <f t="shared" si="10"/>
        <v>252</v>
      </c>
      <c r="AE66" s="87">
        <f t="shared" si="10"/>
        <v>42</v>
      </c>
      <c r="AF66" s="87">
        <f t="shared" si="10"/>
        <v>151</v>
      </c>
      <c r="AG66" s="87">
        <f t="shared" si="10"/>
        <v>87</v>
      </c>
      <c r="AH66" s="87">
        <f t="shared" si="10"/>
        <v>0</v>
      </c>
      <c r="AI66" s="87">
        <f t="shared" si="10"/>
        <v>0</v>
      </c>
      <c r="AJ66" s="87">
        <f t="shared" si="10"/>
        <v>78165</v>
      </c>
      <c r="AK66" s="102">
        <f t="shared" si="10"/>
        <v>1568</v>
      </c>
      <c r="AL66" s="103" t="s">
        <v>136</v>
      </c>
      <c r="AM66" s="103"/>
      <c r="AN66" s="103"/>
    </row>
    <row r="67" spans="1:40" x14ac:dyDescent="0.3">
      <c r="A67" s="89"/>
      <c r="B67" s="90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104"/>
      <c r="X67" s="87"/>
      <c r="Y67" s="92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102"/>
      <c r="AL67" s="103"/>
      <c r="AM67" s="103"/>
      <c r="AN67" s="103"/>
    </row>
    <row r="68" spans="1:40" x14ac:dyDescent="0.3">
      <c r="A68" s="19" t="s">
        <v>49</v>
      </c>
      <c r="B68" s="38">
        <v>1534</v>
      </c>
      <c r="C68" s="35">
        <v>2422</v>
      </c>
      <c r="D68" s="34">
        <v>239</v>
      </c>
      <c r="E68" s="35">
        <v>16</v>
      </c>
      <c r="F68" s="34">
        <v>15</v>
      </c>
      <c r="G68" s="35">
        <v>347</v>
      </c>
      <c r="H68" s="34">
        <v>1168</v>
      </c>
      <c r="I68" s="35">
        <v>56</v>
      </c>
      <c r="J68" s="34">
        <v>347</v>
      </c>
      <c r="K68" s="35">
        <v>132</v>
      </c>
      <c r="L68" s="34">
        <v>37</v>
      </c>
      <c r="M68" s="35">
        <v>64</v>
      </c>
      <c r="N68" s="34">
        <v>42</v>
      </c>
      <c r="O68" s="35">
        <v>216</v>
      </c>
      <c r="P68" s="34" t="s">
        <v>258</v>
      </c>
      <c r="Q68" s="36" t="s">
        <v>258</v>
      </c>
      <c r="R68" s="34">
        <v>494</v>
      </c>
      <c r="S68" s="36" t="s">
        <v>258</v>
      </c>
      <c r="T68" s="34">
        <v>370</v>
      </c>
      <c r="U68" s="35">
        <v>438</v>
      </c>
      <c r="V68" s="34">
        <v>3885</v>
      </c>
      <c r="W68" s="35">
        <v>2</v>
      </c>
      <c r="X68" s="34">
        <v>1843</v>
      </c>
      <c r="Y68" s="35">
        <v>99</v>
      </c>
      <c r="Z68" s="34">
        <v>22</v>
      </c>
      <c r="AA68" s="35">
        <v>4161</v>
      </c>
      <c r="AB68" s="34">
        <v>4</v>
      </c>
      <c r="AC68" s="35">
        <v>147</v>
      </c>
      <c r="AD68" s="34">
        <v>17</v>
      </c>
      <c r="AE68" s="35">
        <v>14</v>
      </c>
      <c r="AF68" s="34">
        <v>12</v>
      </c>
      <c r="AG68" s="35">
        <v>12</v>
      </c>
      <c r="AH68" s="34" t="s">
        <v>258</v>
      </c>
      <c r="AI68" s="36" t="s">
        <v>258</v>
      </c>
      <c r="AJ68" s="34">
        <v>9752</v>
      </c>
      <c r="AK68" s="39">
        <v>518</v>
      </c>
      <c r="AL68" s="20" t="s">
        <v>137</v>
      </c>
      <c r="AM68" s="21"/>
      <c r="AN68" s="21"/>
    </row>
    <row r="69" spans="1:40" x14ac:dyDescent="0.3">
      <c r="A69" s="19" t="s">
        <v>50</v>
      </c>
      <c r="B69" s="38">
        <v>1549</v>
      </c>
      <c r="C69" s="35">
        <v>4192</v>
      </c>
      <c r="D69" s="34">
        <v>50</v>
      </c>
      <c r="E69" s="35">
        <v>5</v>
      </c>
      <c r="F69" s="34">
        <v>1</v>
      </c>
      <c r="G69" s="35">
        <v>7</v>
      </c>
      <c r="H69" s="34">
        <v>3359</v>
      </c>
      <c r="I69" s="35">
        <v>1939</v>
      </c>
      <c r="J69" s="34">
        <v>99</v>
      </c>
      <c r="K69" s="35">
        <v>19</v>
      </c>
      <c r="L69" s="34">
        <v>33</v>
      </c>
      <c r="M69" s="35">
        <v>12</v>
      </c>
      <c r="N69" s="34">
        <v>16</v>
      </c>
      <c r="O69" s="35">
        <v>25</v>
      </c>
      <c r="P69" s="34" t="s">
        <v>258</v>
      </c>
      <c r="Q69" s="36" t="s">
        <v>258</v>
      </c>
      <c r="R69" s="34">
        <v>44</v>
      </c>
      <c r="S69" s="35">
        <v>7</v>
      </c>
      <c r="T69" s="34">
        <v>134</v>
      </c>
      <c r="U69" s="35">
        <v>332</v>
      </c>
      <c r="V69" s="34">
        <v>9427</v>
      </c>
      <c r="W69" s="36" t="s">
        <v>258</v>
      </c>
      <c r="X69" s="34">
        <v>6819</v>
      </c>
      <c r="Y69" s="35">
        <v>185</v>
      </c>
      <c r="Z69" s="34">
        <v>2</v>
      </c>
      <c r="AA69" s="35">
        <v>8550</v>
      </c>
      <c r="AB69" s="34">
        <v>6</v>
      </c>
      <c r="AC69" s="35">
        <v>218</v>
      </c>
      <c r="AD69" s="34">
        <v>69</v>
      </c>
      <c r="AE69" s="35">
        <v>13</v>
      </c>
      <c r="AF69" s="34">
        <v>36</v>
      </c>
      <c r="AG69" s="35">
        <v>7</v>
      </c>
      <c r="AH69" s="34" t="s">
        <v>258</v>
      </c>
      <c r="AI69" s="36" t="s">
        <v>258</v>
      </c>
      <c r="AJ69" s="34">
        <v>9788</v>
      </c>
      <c r="AK69" s="39">
        <v>353</v>
      </c>
      <c r="AL69" s="20" t="s">
        <v>138</v>
      </c>
      <c r="AM69" s="21"/>
      <c r="AN69" s="21"/>
    </row>
    <row r="70" spans="1:40" x14ac:dyDescent="0.3">
      <c r="A70" s="19" t="s">
        <v>51</v>
      </c>
      <c r="B70" s="38">
        <v>6073</v>
      </c>
      <c r="C70" s="35">
        <v>4847</v>
      </c>
      <c r="D70" s="34">
        <v>420</v>
      </c>
      <c r="E70" s="35">
        <v>5</v>
      </c>
      <c r="F70" s="34">
        <v>10</v>
      </c>
      <c r="G70" s="35">
        <v>85</v>
      </c>
      <c r="H70" s="34">
        <v>4974</v>
      </c>
      <c r="I70" s="35">
        <v>1840</v>
      </c>
      <c r="J70" s="34">
        <v>2609</v>
      </c>
      <c r="K70" s="35">
        <v>1860</v>
      </c>
      <c r="L70" s="34">
        <v>24</v>
      </c>
      <c r="M70" s="35">
        <v>82</v>
      </c>
      <c r="N70" s="34">
        <v>16</v>
      </c>
      <c r="O70" s="35">
        <v>97</v>
      </c>
      <c r="P70" s="34" t="s">
        <v>258</v>
      </c>
      <c r="Q70" s="36" t="s">
        <v>258</v>
      </c>
      <c r="R70" s="34">
        <v>210</v>
      </c>
      <c r="S70" s="35">
        <v>9</v>
      </c>
      <c r="T70" s="34">
        <v>666</v>
      </c>
      <c r="U70" s="35">
        <v>865</v>
      </c>
      <c r="V70" s="34">
        <v>3820</v>
      </c>
      <c r="W70" s="35">
        <v>107</v>
      </c>
      <c r="X70" s="34">
        <v>6359</v>
      </c>
      <c r="Y70" s="35">
        <v>411</v>
      </c>
      <c r="Z70" s="34">
        <v>101</v>
      </c>
      <c r="AA70" s="35">
        <v>6252</v>
      </c>
      <c r="AB70" s="34">
        <v>15</v>
      </c>
      <c r="AC70" s="35">
        <v>102</v>
      </c>
      <c r="AD70" s="34">
        <v>24</v>
      </c>
      <c r="AE70" s="35">
        <v>3</v>
      </c>
      <c r="AF70" s="34">
        <v>25</v>
      </c>
      <c r="AG70" s="35">
        <v>8</v>
      </c>
      <c r="AH70" s="34" t="s">
        <v>258</v>
      </c>
      <c r="AI70" s="36" t="s">
        <v>258</v>
      </c>
      <c r="AJ70" s="34">
        <v>10496</v>
      </c>
      <c r="AK70" s="39">
        <v>82</v>
      </c>
      <c r="AL70" s="20" t="s">
        <v>139</v>
      </c>
      <c r="AM70" s="21"/>
      <c r="AN70" s="21"/>
    </row>
    <row r="71" spans="1:40" x14ac:dyDescent="0.3">
      <c r="A71" s="19" t="s">
        <v>52</v>
      </c>
      <c r="B71" s="38">
        <v>1889</v>
      </c>
      <c r="C71" s="35">
        <v>5790</v>
      </c>
      <c r="D71" s="34">
        <v>88</v>
      </c>
      <c r="E71" s="35">
        <v>61</v>
      </c>
      <c r="F71" s="34">
        <v>15</v>
      </c>
      <c r="G71" s="35">
        <v>6</v>
      </c>
      <c r="H71" s="34">
        <v>2251</v>
      </c>
      <c r="I71" s="35">
        <v>1717</v>
      </c>
      <c r="J71" s="34">
        <v>107</v>
      </c>
      <c r="K71" s="35">
        <v>77</v>
      </c>
      <c r="L71" s="34">
        <v>9</v>
      </c>
      <c r="M71" s="35">
        <v>16</v>
      </c>
      <c r="N71" s="34">
        <v>3</v>
      </c>
      <c r="O71" s="35">
        <v>75</v>
      </c>
      <c r="P71" s="34" t="s">
        <v>258</v>
      </c>
      <c r="Q71" s="36" t="s">
        <v>258</v>
      </c>
      <c r="R71" s="34">
        <v>55</v>
      </c>
      <c r="S71" s="35">
        <v>28</v>
      </c>
      <c r="T71" s="34">
        <v>997</v>
      </c>
      <c r="U71" s="35">
        <v>508</v>
      </c>
      <c r="V71" s="34">
        <v>6107</v>
      </c>
      <c r="W71" s="35">
        <v>17</v>
      </c>
      <c r="X71" s="34">
        <v>1823</v>
      </c>
      <c r="Y71" s="35">
        <v>399</v>
      </c>
      <c r="Z71" s="34">
        <v>311</v>
      </c>
      <c r="AA71" s="35">
        <v>4473</v>
      </c>
      <c r="AB71" s="34">
        <v>36</v>
      </c>
      <c r="AC71" s="35">
        <v>216</v>
      </c>
      <c r="AD71" s="34">
        <v>14</v>
      </c>
      <c r="AE71" s="35">
        <v>4</v>
      </c>
      <c r="AF71" s="34">
        <v>45</v>
      </c>
      <c r="AG71" s="35">
        <v>35</v>
      </c>
      <c r="AH71" s="34" t="s">
        <v>258</v>
      </c>
      <c r="AI71" s="36" t="s">
        <v>258</v>
      </c>
      <c r="AJ71" s="34">
        <v>17833</v>
      </c>
      <c r="AK71" s="39">
        <v>230</v>
      </c>
      <c r="AL71" s="20" t="s">
        <v>140</v>
      </c>
      <c r="AM71" s="21"/>
      <c r="AN71" s="21"/>
    </row>
    <row r="72" spans="1:40" x14ac:dyDescent="0.3">
      <c r="A72" s="19" t="s">
        <v>53</v>
      </c>
      <c r="B72" s="38">
        <v>2951</v>
      </c>
      <c r="C72" s="35">
        <v>6709</v>
      </c>
      <c r="D72" s="34">
        <v>36</v>
      </c>
      <c r="E72" s="35">
        <v>20</v>
      </c>
      <c r="F72" s="34">
        <v>6</v>
      </c>
      <c r="G72" s="35">
        <v>76</v>
      </c>
      <c r="H72" s="34">
        <v>10625</v>
      </c>
      <c r="I72" s="35">
        <v>5148</v>
      </c>
      <c r="J72" s="34">
        <v>108</v>
      </c>
      <c r="K72" s="35">
        <v>336</v>
      </c>
      <c r="L72" s="34">
        <v>20</v>
      </c>
      <c r="M72" s="35">
        <v>200</v>
      </c>
      <c r="N72" s="34">
        <v>30</v>
      </c>
      <c r="O72" s="35">
        <v>298</v>
      </c>
      <c r="P72" s="34" t="s">
        <v>258</v>
      </c>
      <c r="Q72" s="36" t="s">
        <v>258</v>
      </c>
      <c r="R72" s="34">
        <v>130</v>
      </c>
      <c r="S72" s="35">
        <v>36</v>
      </c>
      <c r="T72" s="34">
        <v>281</v>
      </c>
      <c r="U72" s="35">
        <v>618</v>
      </c>
      <c r="V72" s="34">
        <v>2336</v>
      </c>
      <c r="W72" s="36">
        <v>3</v>
      </c>
      <c r="X72" s="34">
        <v>1293</v>
      </c>
      <c r="Y72" s="35">
        <v>102</v>
      </c>
      <c r="Z72" s="34">
        <v>6</v>
      </c>
      <c r="AA72" s="35">
        <v>12191</v>
      </c>
      <c r="AB72" s="34">
        <v>6</v>
      </c>
      <c r="AC72" s="35">
        <v>53</v>
      </c>
      <c r="AD72" s="34">
        <v>128</v>
      </c>
      <c r="AE72" s="35">
        <v>8</v>
      </c>
      <c r="AF72" s="34">
        <v>33</v>
      </c>
      <c r="AG72" s="35">
        <v>25</v>
      </c>
      <c r="AH72" s="34" t="s">
        <v>258</v>
      </c>
      <c r="AI72" s="36" t="s">
        <v>258</v>
      </c>
      <c r="AJ72" s="34">
        <v>30296</v>
      </c>
      <c r="AK72" s="39">
        <v>385</v>
      </c>
      <c r="AL72" s="20" t="s">
        <v>141</v>
      </c>
      <c r="AM72" s="21"/>
      <c r="AN72" s="21"/>
    </row>
    <row r="73" spans="1:40" x14ac:dyDescent="0.3">
      <c r="A73" s="89" t="s">
        <v>54</v>
      </c>
      <c r="B73" s="90">
        <f>SUM(B75:B82)</f>
        <v>1547</v>
      </c>
      <c r="C73" s="87">
        <f t="shared" ref="C73:AK73" si="11">SUM(C75:C82)</f>
        <v>3317</v>
      </c>
      <c r="D73" s="87">
        <f t="shared" si="11"/>
        <v>64</v>
      </c>
      <c r="E73" s="87">
        <f t="shared" si="11"/>
        <v>0</v>
      </c>
      <c r="F73" s="87">
        <f t="shared" si="11"/>
        <v>20</v>
      </c>
      <c r="G73" s="87">
        <f t="shared" si="11"/>
        <v>23</v>
      </c>
      <c r="H73" s="87">
        <f t="shared" si="11"/>
        <v>1432</v>
      </c>
      <c r="I73" s="87">
        <f t="shared" si="11"/>
        <v>1244</v>
      </c>
      <c r="J73" s="87">
        <f t="shared" si="11"/>
        <v>98</v>
      </c>
      <c r="K73" s="87">
        <f t="shared" si="11"/>
        <v>93</v>
      </c>
      <c r="L73" s="87">
        <f t="shared" si="11"/>
        <v>42</v>
      </c>
      <c r="M73" s="87">
        <f t="shared" si="11"/>
        <v>14</v>
      </c>
      <c r="N73" s="87">
        <f t="shared" si="11"/>
        <v>5</v>
      </c>
      <c r="O73" s="87">
        <f t="shared" si="11"/>
        <v>20</v>
      </c>
      <c r="P73" s="87">
        <f t="shared" si="11"/>
        <v>0</v>
      </c>
      <c r="Q73" s="87">
        <f t="shared" si="11"/>
        <v>1</v>
      </c>
      <c r="R73" s="87">
        <f t="shared" si="11"/>
        <v>35</v>
      </c>
      <c r="S73" s="87">
        <f t="shared" si="11"/>
        <v>23</v>
      </c>
      <c r="T73" s="87">
        <f t="shared" si="11"/>
        <v>74</v>
      </c>
      <c r="U73" s="87">
        <f t="shared" si="11"/>
        <v>44</v>
      </c>
      <c r="V73" s="87">
        <f t="shared" si="11"/>
        <v>1359</v>
      </c>
      <c r="W73" s="104">
        <f t="shared" si="11"/>
        <v>14</v>
      </c>
      <c r="X73" s="87">
        <f t="shared" si="11"/>
        <v>2034</v>
      </c>
      <c r="Y73" s="92">
        <f t="shared" si="11"/>
        <v>4</v>
      </c>
      <c r="Z73" s="87">
        <f t="shared" si="11"/>
        <v>33</v>
      </c>
      <c r="AA73" s="87">
        <f t="shared" si="11"/>
        <v>257</v>
      </c>
      <c r="AB73" s="87">
        <f t="shared" si="11"/>
        <v>27</v>
      </c>
      <c r="AC73" s="87">
        <f t="shared" si="11"/>
        <v>77</v>
      </c>
      <c r="AD73" s="87">
        <f t="shared" si="11"/>
        <v>4</v>
      </c>
      <c r="AE73" s="87">
        <f t="shared" si="11"/>
        <v>1</v>
      </c>
      <c r="AF73" s="87">
        <f t="shared" si="11"/>
        <v>25</v>
      </c>
      <c r="AG73" s="87">
        <f t="shared" si="11"/>
        <v>0</v>
      </c>
      <c r="AH73" s="87">
        <f t="shared" si="11"/>
        <v>0</v>
      </c>
      <c r="AI73" s="87">
        <f t="shared" si="11"/>
        <v>0</v>
      </c>
      <c r="AJ73" s="87">
        <f t="shared" si="11"/>
        <v>2779</v>
      </c>
      <c r="AK73" s="102">
        <f t="shared" si="11"/>
        <v>256</v>
      </c>
      <c r="AL73" s="103" t="s">
        <v>142</v>
      </c>
      <c r="AM73" s="103"/>
      <c r="AN73" s="103"/>
    </row>
    <row r="74" spans="1:40" x14ac:dyDescent="0.3">
      <c r="A74" s="89"/>
      <c r="B74" s="90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104"/>
      <c r="X74" s="87"/>
      <c r="Y74" s="92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102"/>
      <c r="AL74" s="103"/>
      <c r="AM74" s="103"/>
      <c r="AN74" s="103"/>
    </row>
    <row r="75" spans="1:40" x14ac:dyDescent="0.3">
      <c r="A75" s="30" t="s">
        <v>55</v>
      </c>
      <c r="B75" s="38" t="s">
        <v>258</v>
      </c>
      <c r="C75" s="35" t="s">
        <v>258</v>
      </c>
      <c r="D75" s="34" t="s">
        <v>258</v>
      </c>
      <c r="E75" s="35" t="s">
        <v>258</v>
      </c>
      <c r="F75" s="34" t="s">
        <v>258</v>
      </c>
      <c r="G75" s="35" t="s">
        <v>258</v>
      </c>
      <c r="H75" s="34" t="s">
        <v>258</v>
      </c>
      <c r="I75" s="35" t="s">
        <v>258</v>
      </c>
      <c r="J75" s="34" t="s">
        <v>258</v>
      </c>
      <c r="K75" s="35" t="s">
        <v>258</v>
      </c>
      <c r="L75" s="34" t="s">
        <v>258</v>
      </c>
      <c r="M75" s="35" t="s">
        <v>258</v>
      </c>
      <c r="N75" s="34" t="s">
        <v>258</v>
      </c>
      <c r="O75" s="35" t="s">
        <v>258</v>
      </c>
      <c r="P75" s="34" t="s">
        <v>258</v>
      </c>
      <c r="Q75" s="36" t="s">
        <v>258</v>
      </c>
      <c r="R75" s="34" t="s">
        <v>258</v>
      </c>
      <c r="S75" s="35" t="s">
        <v>258</v>
      </c>
      <c r="T75" s="34" t="s">
        <v>258</v>
      </c>
      <c r="U75" s="35" t="s">
        <v>258</v>
      </c>
      <c r="V75" s="34" t="s">
        <v>258</v>
      </c>
      <c r="W75" s="36" t="s">
        <v>258</v>
      </c>
      <c r="X75" s="34" t="s">
        <v>258</v>
      </c>
      <c r="Y75" s="35" t="s">
        <v>258</v>
      </c>
      <c r="Z75" s="34" t="s">
        <v>258</v>
      </c>
      <c r="AA75" s="35" t="s">
        <v>258</v>
      </c>
      <c r="AB75" s="34" t="s">
        <v>258</v>
      </c>
      <c r="AC75" s="35" t="s">
        <v>258</v>
      </c>
      <c r="AD75" s="34" t="s">
        <v>258</v>
      </c>
      <c r="AE75" s="35" t="s">
        <v>258</v>
      </c>
      <c r="AF75" s="34" t="s">
        <v>258</v>
      </c>
      <c r="AG75" s="35" t="s">
        <v>258</v>
      </c>
      <c r="AH75" s="34" t="s">
        <v>258</v>
      </c>
      <c r="AI75" s="36" t="s">
        <v>258</v>
      </c>
      <c r="AJ75" s="34" t="s">
        <v>258</v>
      </c>
      <c r="AK75" s="39" t="s">
        <v>258</v>
      </c>
      <c r="AL75" s="20" t="s">
        <v>143</v>
      </c>
      <c r="AM75" s="21"/>
      <c r="AN75" s="21"/>
    </row>
    <row r="76" spans="1:40" x14ac:dyDescent="0.3">
      <c r="A76" s="30" t="s">
        <v>56</v>
      </c>
      <c r="B76" s="54">
        <v>1</v>
      </c>
      <c r="C76" s="35">
        <v>65</v>
      </c>
      <c r="D76" s="37" t="s">
        <v>258</v>
      </c>
      <c r="E76" s="36" t="s">
        <v>258</v>
      </c>
      <c r="F76" s="37" t="s">
        <v>258</v>
      </c>
      <c r="G76" s="36" t="s">
        <v>258</v>
      </c>
      <c r="H76" s="37">
        <v>1</v>
      </c>
      <c r="I76" s="36" t="s">
        <v>258</v>
      </c>
      <c r="J76" s="37" t="s">
        <v>258</v>
      </c>
      <c r="K76" s="36" t="s">
        <v>258</v>
      </c>
      <c r="L76" s="37" t="s">
        <v>258</v>
      </c>
      <c r="M76" s="36" t="s">
        <v>258</v>
      </c>
      <c r="N76" s="37" t="s">
        <v>258</v>
      </c>
      <c r="O76" s="36" t="s">
        <v>258</v>
      </c>
      <c r="P76" s="37" t="s">
        <v>258</v>
      </c>
      <c r="Q76" s="36" t="s">
        <v>258</v>
      </c>
      <c r="R76" s="37" t="s">
        <v>258</v>
      </c>
      <c r="S76" s="35" t="s">
        <v>258</v>
      </c>
      <c r="T76" s="37" t="s">
        <v>258</v>
      </c>
      <c r="U76" s="36" t="s">
        <v>258</v>
      </c>
      <c r="V76" s="37" t="s">
        <v>258</v>
      </c>
      <c r="W76" s="36" t="s">
        <v>258</v>
      </c>
      <c r="X76" s="37" t="s">
        <v>258</v>
      </c>
      <c r="Y76" s="36" t="s">
        <v>258</v>
      </c>
      <c r="Z76" s="37" t="s">
        <v>258</v>
      </c>
      <c r="AA76" s="36" t="s">
        <v>258</v>
      </c>
      <c r="AB76" s="37" t="s">
        <v>258</v>
      </c>
      <c r="AC76" s="35">
        <v>3</v>
      </c>
      <c r="AD76" s="37" t="s">
        <v>258</v>
      </c>
      <c r="AE76" s="36" t="s">
        <v>258</v>
      </c>
      <c r="AF76" s="37" t="s">
        <v>258</v>
      </c>
      <c r="AG76" s="36" t="s">
        <v>258</v>
      </c>
      <c r="AH76" s="37" t="s">
        <v>258</v>
      </c>
      <c r="AI76" s="36" t="s">
        <v>258</v>
      </c>
      <c r="AJ76" s="37" t="s">
        <v>258</v>
      </c>
      <c r="AK76" s="39">
        <v>15</v>
      </c>
      <c r="AL76" s="20" t="s">
        <v>144</v>
      </c>
      <c r="AM76" s="21"/>
      <c r="AN76" s="21"/>
    </row>
    <row r="77" spans="1:40" x14ac:dyDescent="0.3">
      <c r="A77" s="30" t="s">
        <v>57</v>
      </c>
      <c r="B77" s="38">
        <v>2</v>
      </c>
      <c r="C77" s="35">
        <v>1</v>
      </c>
      <c r="D77" s="34" t="s">
        <v>258</v>
      </c>
      <c r="E77" s="36" t="s">
        <v>258</v>
      </c>
      <c r="F77" s="34" t="s">
        <v>258</v>
      </c>
      <c r="G77" s="36" t="s">
        <v>258</v>
      </c>
      <c r="H77" s="34" t="s">
        <v>258</v>
      </c>
      <c r="I77" s="35">
        <v>5</v>
      </c>
      <c r="J77" s="34" t="s">
        <v>258</v>
      </c>
      <c r="K77" s="36" t="s">
        <v>258</v>
      </c>
      <c r="L77" s="34" t="s">
        <v>258</v>
      </c>
      <c r="M77" s="36" t="s">
        <v>258</v>
      </c>
      <c r="N77" s="34" t="s">
        <v>258</v>
      </c>
      <c r="O77" s="36" t="s">
        <v>258</v>
      </c>
      <c r="P77" s="34" t="s">
        <v>258</v>
      </c>
      <c r="Q77" s="36" t="s">
        <v>258</v>
      </c>
      <c r="R77" s="34" t="s">
        <v>258</v>
      </c>
      <c r="S77" s="36" t="s">
        <v>258</v>
      </c>
      <c r="T77" s="34">
        <v>8</v>
      </c>
      <c r="U77" s="36" t="s">
        <v>258</v>
      </c>
      <c r="V77" s="34">
        <v>12</v>
      </c>
      <c r="W77" s="36" t="s">
        <v>258</v>
      </c>
      <c r="X77" s="34">
        <v>1</v>
      </c>
      <c r="Y77" s="35">
        <v>2</v>
      </c>
      <c r="Z77" s="34" t="s">
        <v>258</v>
      </c>
      <c r="AA77" s="35">
        <v>1</v>
      </c>
      <c r="AB77" s="34" t="s">
        <v>258</v>
      </c>
      <c r="AC77" s="36">
        <v>2</v>
      </c>
      <c r="AD77" s="34" t="s">
        <v>258</v>
      </c>
      <c r="AE77" s="36" t="s">
        <v>258</v>
      </c>
      <c r="AF77" s="34" t="s">
        <v>258</v>
      </c>
      <c r="AG77" s="36" t="s">
        <v>258</v>
      </c>
      <c r="AH77" s="34" t="s">
        <v>258</v>
      </c>
      <c r="AI77" s="36" t="s">
        <v>258</v>
      </c>
      <c r="AJ77" s="34" t="s">
        <v>258</v>
      </c>
      <c r="AK77" s="39">
        <v>2</v>
      </c>
      <c r="AL77" s="20" t="s">
        <v>145</v>
      </c>
      <c r="AM77" s="21"/>
      <c r="AN77" s="21"/>
    </row>
    <row r="78" spans="1:40" x14ac:dyDescent="0.3">
      <c r="A78" s="30" t="s">
        <v>58</v>
      </c>
      <c r="B78" s="38" t="s">
        <v>258</v>
      </c>
      <c r="C78" s="35" t="s">
        <v>258</v>
      </c>
      <c r="D78" s="34" t="s">
        <v>258</v>
      </c>
      <c r="E78" s="36" t="s">
        <v>258</v>
      </c>
      <c r="F78" s="34" t="s">
        <v>258</v>
      </c>
      <c r="G78" s="36" t="s">
        <v>258</v>
      </c>
      <c r="H78" s="34" t="s">
        <v>258</v>
      </c>
      <c r="I78" s="35" t="s">
        <v>258</v>
      </c>
      <c r="J78" s="34" t="s">
        <v>258</v>
      </c>
      <c r="K78" s="36" t="s">
        <v>258</v>
      </c>
      <c r="L78" s="34" t="s">
        <v>258</v>
      </c>
      <c r="M78" s="36" t="s">
        <v>258</v>
      </c>
      <c r="N78" s="34" t="s">
        <v>258</v>
      </c>
      <c r="O78" s="36" t="s">
        <v>258</v>
      </c>
      <c r="P78" s="34" t="s">
        <v>258</v>
      </c>
      <c r="Q78" s="36" t="s">
        <v>258</v>
      </c>
      <c r="R78" s="34" t="s">
        <v>258</v>
      </c>
      <c r="S78" s="36" t="s">
        <v>258</v>
      </c>
      <c r="T78" s="34" t="s">
        <v>258</v>
      </c>
      <c r="U78" s="36" t="s">
        <v>258</v>
      </c>
      <c r="V78" s="34" t="s">
        <v>258</v>
      </c>
      <c r="W78" s="36" t="s">
        <v>258</v>
      </c>
      <c r="X78" s="34" t="s">
        <v>258</v>
      </c>
      <c r="Y78" s="35" t="s">
        <v>258</v>
      </c>
      <c r="Z78" s="34" t="s">
        <v>258</v>
      </c>
      <c r="AA78" s="35" t="s">
        <v>258</v>
      </c>
      <c r="AB78" s="34" t="s">
        <v>258</v>
      </c>
      <c r="AC78" s="36" t="s">
        <v>258</v>
      </c>
      <c r="AD78" s="34" t="s">
        <v>258</v>
      </c>
      <c r="AE78" s="36" t="s">
        <v>258</v>
      </c>
      <c r="AF78" s="34" t="s">
        <v>258</v>
      </c>
      <c r="AG78" s="36" t="s">
        <v>258</v>
      </c>
      <c r="AH78" s="34" t="s">
        <v>258</v>
      </c>
      <c r="AI78" s="36" t="s">
        <v>258</v>
      </c>
      <c r="AJ78" s="34" t="s">
        <v>258</v>
      </c>
      <c r="AK78" s="39" t="s">
        <v>258</v>
      </c>
      <c r="AL78" s="20" t="s">
        <v>146</v>
      </c>
      <c r="AM78" s="21"/>
      <c r="AN78" s="21"/>
    </row>
    <row r="79" spans="1:40" x14ac:dyDescent="0.3">
      <c r="A79" s="30" t="s">
        <v>59</v>
      </c>
      <c r="B79" s="38">
        <v>155</v>
      </c>
      <c r="C79" s="35">
        <v>2310</v>
      </c>
      <c r="D79" s="34">
        <v>33</v>
      </c>
      <c r="E79" s="35" t="s">
        <v>258</v>
      </c>
      <c r="F79" s="34">
        <v>6</v>
      </c>
      <c r="G79" s="35">
        <v>6</v>
      </c>
      <c r="H79" s="34">
        <v>524</v>
      </c>
      <c r="I79" s="35">
        <v>609</v>
      </c>
      <c r="J79" s="34">
        <v>71</v>
      </c>
      <c r="K79" s="35">
        <v>87</v>
      </c>
      <c r="L79" s="34">
        <v>21</v>
      </c>
      <c r="M79" s="35">
        <v>7</v>
      </c>
      <c r="N79" s="34" t="s">
        <v>258</v>
      </c>
      <c r="O79" s="35">
        <v>6</v>
      </c>
      <c r="P79" s="34" t="s">
        <v>258</v>
      </c>
      <c r="Q79" s="36" t="s">
        <v>258</v>
      </c>
      <c r="R79" s="34">
        <v>10</v>
      </c>
      <c r="S79" s="35">
        <v>17</v>
      </c>
      <c r="T79" s="34">
        <v>59</v>
      </c>
      <c r="U79" s="35">
        <v>40</v>
      </c>
      <c r="V79" s="34">
        <v>1065</v>
      </c>
      <c r="W79" s="35">
        <v>14</v>
      </c>
      <c r="X79" s="34">
        <v>1780</v>
      </c>
      <c r="Y79" s="35">
        <v>2</v>
      </c>
      <c r="Z79" s="34">
        <v>33</v>
      </c>
      <c r="AA79" s="35">
        <v>256</v>
      </c>
      <c r="AB79" s="34">
        <v>20</v>
      </c>
      <c r="AC79" s="35">
        <v>42</v>
      </c>
      <c r="AD79" s="34">
        <v>1</v>
      </c>
      <c r="AE79" s="36" t="s">
        <v>258</v>
      </c>
      <c r="AF79" s="34">
        <v>14</v>
      </c>
      <c r="AG79" s="36" t="s">
        <v>258</v>
      </c>
      <c r="AH79" s="34" t="s">
        <v>258</v>
      </c>
      <c r="AI79" s="36" t="s">
        <v>258</v>
      </c>
      <c r="AJ79" s="34">
        <v>1307</v>
      </c>
      <c r="AK79" s="39">
        <v>129</v>
      </c>
      <c r="AL79" s="20" t="s">
        <v>147</v>
      </c>
      <c r="AM79" s="21"/>
      <c r="AN79" s="21"/>
    </row>
    <row r="80" spans="1:40" x14ac:dyDescent="0.3">
      <c r="A80" s="30" t="s">
        <v>60</v>
      </c>
      <c r="B80" s="38">
        <v>1252</v>
      </c>
      <c r="C80" s="35">
        <v>862</v>
      </c>
      <c r="D80" s="34">
        <v>30</v>
      </c>
      <c r="E80" s="35" t="s">
        <v>258</v>
      </c>
      <c r="F80" s="34">
        <v>14</v>
      </c>
      <c r="G80" s="35">
        <v>17</v>
      </c>
      <c r="H80" s="34">
        <v>881</v>
      </c>
      <c r="I80" s="35">
        <v>321</v>
      </c>
      <c r="J80" s="34">
        <v>22</v>
      </c>
      <c r="K80" s="35">
        <v>6</v>
      </c>
      <c r="L80" s="34">
        <v>21</v>
      </c>
      <c r="M80" s="35">
        <v>7</v>
      </c>
      <c r="N80" s="34">
        <v>5</v>
      </c>
      <c r="O80" s="35">
        <v>14</v>
      </c>
      <c r="P80" s="34" t="s">
        <v>258</v>
      </c>
      <c r="Q80" s="36">
        <v>1</v>
      </c>
      <c r="R80" s="34">
        <v>23</v>
      </c>
      <c r="S80" s="36">
        <v>6</v>
      </c>
      <c r="T80" s="34" t="s">
        <v>258</v>
      </c>
      <c r="U80" s="35" t="s">
        <v>258</v>
      </c>
      <c r="V80" s="34">
        <v>248</v>
      </c>
      <c r="W80" s="35" t="s">
        <v>258</v>
      </c>
      <c r="X80" s="34">
        <v>249</v>
      </c>
      <c r="Y80" s="35" t="s">
        <v>258</v>
      </c>
      <c r="Z80" s="34" t="s">
        <v>258</v>
      </c>
      <c r="AA80" s="35" t="s">
        <v>258</v>
      </c>
      <c r="AB80" s="34">
        <v>7</v>
      </c>
      <c r="AC80" s="35">
        <v>19</v>
      </c>
      <c r="AD80" s="34">
        <v>3</v>
      </c>
      <c r="AE80" s="35">
        <v>1</v>
      </c>
      <c r="AF80" s="34">
        <v>11</v>
      </c>
      <c r="AG80" s="36" t="s">
        <v>258</v>
      </c>
      <c r="AH80" s="34" t="s">
        <v>258</v>
      </c>
      <c r="AI80" s="36" t="s">
        <v>258</v>
      </c>
      <c r="AJ80" s="34">
        <v>740</v>
      </c>
      <c r="AK80" s="39">
        <v>92</v>
      </c>
      <c r="AL80" s="20" t="s">
        <v>148</v>
      </c>
      <c r="AM80" s="21"/>
      <c r="AN80" s="21"/>
    </row>
    <row r="81" spans="1:40" x14ac:dyDescent="0.3">
      <c r="A81" s="30" t="s">
        <v>61</v>
      </c>
      <c r="B81" s="38" t="s">
        <v>258</v>
      </c>
      <c r="C81" s="35" t="s">
        <v>258</v>
      </c>
      <c r="D81" s="34" t="s">
        <v>258</v>
      </c>
      <c r="E81" s="35" t="s">
        <v>258</v>
      </c>
      <c r="F81" s="34" t="s">
        <v>258</v>
      </c>
      <c r="G81" s="35" t="s">
        <v>258</v>
      </c>
      <c r="H81" s="34" t="s">
        <v>258</v>
      </c>
      <c r="I81" s="35" t="s">
        <v>258</v>
      </c>
      <c r="J81" s="34" t="s">
        <v>258</v>
      </c>
      <c r="K81" s="35" t="s">
        <v>258</v>
      </c>
      <c r="L81" s="34" t="s">
        <v>258</v>
      </c>
      <c r="M81" s="35" t="s">
        <v>258</v>
      </c>
      <c r="N81" s="34" t="s">
        <v>258</v>
      </c>
      <c r="O81" s="35" t="s">
        <v>258</v>
      </c>
      <c r="P81" s="34" t="s">
        <v>258</v>
      </c>
      <c r="Q81" s="36" t="s">
        <v>258</v>
      </c>
      <c r="R81" s="34" t="s">
        <v>258</v>
      </c>
      <c r="S81" s="36" t="s">
        <v>258</v>
      </c>
      <c r="T81" s="34" t="s">
        <v>258</v>
      </c>
      <c r="U81" s="35" t="s">
        <v>258</v>
      </c>
      <c r="V81" s="34" t="s">
        <v>258</v>
      </c>
      <c r="W81" s="35" t="s">
        <v>258</v>
      </c>
      <c r="X81" s="34" t="s">
        <v>258</v>
      </c>
      <c r="Y81" s="35" t="s">
        <v>258</v>
      </c>
      <c r="Z81" s="34" t="s">
        <v>258</v>
      </c>
      <c r="AA81" s="35" t="s">
        <v>258</v>
      </c>
      <c r="AB81" s="34" t="s">
        <v>258</v>
      </c>
      <c r="AC81" s="35" t="s">
        <v>258</v>
      </c>
      <c r="AD81" s="34" t="s">
        <v>258</v>
      </c>
      <c r="AE81" s="35" t="s">
        <v>258</v>
      </c>
      <c r="AF81" s="34" t="s">
        <v>258</v>
      </c>
      <c r="AG81" s="36" t="s">
        <v>258</v>
      </c>
      <c r="AH81" s="34" t="s">
        <v>258</v>
      </c>
      <c r="AI81" s="36" t="s">
        <v>258</v>
      </c>
      <c r="AJ81" s="34" t="s">
        <v>258</v>
      </c>
      <c r="AK81" s="39">
        <v>1</v>
      </c>
      <c r="AL81" s="20" t="s">
        <v>149</v>
      </c>
      <c r="AM81" s="21"/>
      <c r="AN81" s="21"/>
    </row>
    <row r="82" spans="1:40" x14ac:dyDescent="0.3">
      <c r="A82" s="30" t="s">
        <v>62</v>
      </c>
      <c r="B82" s="38">
        <v>137</v>
      </c>
      <c r="C82" s="35">
        <v>79</v>
      </c>
      <c r="D82" s="34">
        <v>1</v>
      </c>
      <c r="E82" s="36" t="s">
        <v>258</v>
      </c>
      <c r="F82" s="34" t="s">
        <v>258</v>
      </c>
      <c r="G82" s="36" t="s">
        <v>258</v>
      </c>
      <c r="H82" s="34">
        <v>26</v>
      </c>
      <c r="I82" s="35">
        <v>309</v>
      </c>
      <c r="J82" s="34">
        <v>5</v>
      </c>
      <c r="K82" s="36" t="s">
        <v>258</v>
      </c>
      <c r="L82" s="34" t="s">
        <v>258</v>
      </c>
      <c r="M82" s="36" t="s">
        <v>258</v>
      </c>
      <c r="N82" s="34" t="s">
        <v>258</v>
      </c>
      <c r="O82" s="36" t="s">
        <v>258</v>
      </c>
      <c r="P82" s="34" t="s">
        <v>258</v>
      </c>
      <c r="Q82" s="36" t="s">
        <v>258</v>
      </c>
      <c r="R82" s="34">
        <v>2</v>
      </c>
      <c r="S82" s="36" t="s">
        <v>258</v>
      </c>
      <c r="T82" s="34">
        <v>7</v>
      </c>
      <c r="U82" s="35">
        <v>4</v>
      </c>
      <c r="V82" s="34">
        <v>34</v>
      </c>
      <c r="W82" s="36" t="s">
        <v>258</v>
      </c>
      <c r="X82" s="34">
        <v>4</v>
      </c>
      <c r="Y82" s="36" t="s">
        <v>258</v>
      </c>
      <c r="Z82" s="34" t="s">
        <v>258</v>
      </c>
      <c r="AA82" s="36" t="s">
        <v>258</v>
      </c>
      <c r="AB82" s="34" t="s">
        <v>258</v>
      </c>
      <c r="AC82" s="35">
        <v>11</v>
      </c>
      <c r="AD82" s="34" t="s">
        <v>258</v>
      </c>
      <c r="AE82" s="36" t="s">
        <v>258</v>
      </c>
      <c r="AF82" s="34" t="s">
        <v>258</v>
      </c>
      <c r="AG82" s="36" t="s">
        <v>258</v>
      </c>
      <c r="AH82" s="34" t="s">
        <v>258</v>
      </c>
      <c r="AI82" s="36" t="s">
        <v>258</v>
      </c>
      <c r="AJ82" s="34">
        <v>732</v>
      </c>
      <c r="AK82" s="39">
        <v>17</v>
      </c>
      <c r="AL82" s="20" t="s">
        <v>150</v>
      </c>
      <c r="AM82" s="21"/>
      <c r="AN82" s="21"/>
    </row>
    <row r="83" spans="1:40" x14ac:dyDescent="0.3">
      <c r="A83" s="89" t="s">
        <v>63</v>
      </c>
      <c r="B83" s="90">
        <f>SUM(B85:B89)</f>
        <v>8854</v>
      </c>
      <c r="C83" s="87">
        <f t="shared" ref="C83:AK83" si="12">SUM(C85:C89)</f>
        <v>1867</v>
      </c>
      <c r="D83" s="87">
        <f t="shared" si="12"/>
        <v>126</v>
      </c>
      <c r="E83" s="87">
        <f t="shared" si="12"/>
        <v>8</v>
      </c>
      <c r="F83" s="87">
        <f t="shared" si="12"/>
        <v>2</v>
      </c>
      <c r="G83" s="87">
        <f t="shared" si="12"/>
        <v>80</v>
      </c>
      <c r="H83" s="87">
        <f t="shared" si="12"/>
        <v>958</v>
      </c>
      <c r="I83" s="87">
        <f t="shared" si="12"/>
        <v>1896</v>
      </c>
      <c r="J83" s="87">
        <f t="shared" si="12"/>
        <v>36</v>
      </c>
      <c r="K83" s="87">
        <f t="shared" si="12"/>
        <v>258</v>
      </c>
      <c r="L83" s="87">
        <f t="shared" si="12"/>
        <v>71</v>
      </c>
      <c r="M83" s="87">
        <f t="shared" si="12"/>
        <v>356</v>
      </c>
      <c r="N83" s="87">
        <f t="shared" si="12"/>
        <v>64</v>
      </c>
      <c r="O83" s="87">
        <f t="shared" si="12"/>
        <v>508</v>
      </c>
      <c r="P83" s="87">
        <f t="shared" si="12"/>
        <v>0</v>
      </c>
      <c r="Q83" s="87">
        <f t="shared" si="12"/>
        <v>0</v>
      </c>
      <c r="R83" s="87">
        <f t="shared" si="12"/>
        <v>135</v>
      </c>
      <c r="S83" s="87">
        <f t="shared" si="12"/>
        <v>37</v>
      </c>
      <c r="T83" s="87">
        <f t="shared" si="12"/>
        <v>1404</v>
      </c>
      <c r="U83" s="87">
        <f t="shared" si="12"/>
        <v>2875</v>
      </c>
      <c r="V83" s="87">
        <f t="shared" si="12"/>
        <v>4308</v>
      </c>
      <c r="W83" s="104">
        <f t="shared" si="12"/>
        <v>36</v>
      </c>
      <c r="X83" s="87">
        <f t="shared" si="12"/>
        <v>1298</v>
      </c>
      <c r="Y83" s="92">
        <f t="shared" si="12"/>
        <v>220</v>
      </c>
      <c r="Z83" s="87">
        <f t="shared" si="12"/>
        <v>43</v>
      </c>
      <c r="AA83" s="87">
        <f t="shared" si="12"/>
        <v>6516</v>
      </c>
      <c r="AB83" s="87">
        <f t="shared" si="12"/>
        <v>8</v>
      </c>
      <c r="AC83" s="87">
        <f t="shared" si="12"/>
        <v>156</v>
      </c>
      <c r="AD83" s="87">
        <f t="shared" si="12"/>
        <v>199</v>
      </c>
      <c r="AE83" s="87">
        <f t="shared" si="12"/>
        <v>14</v>
      </c>
      <c r="AF83" s="87">
        <f t="shared" si="12"/>
        <v>40</v>
      </c>
      <c r="AG83" s="87">
        <f t="shared" si="12"/>
        <v>8</v>
      </c>
      <c r="AH83" s="87">
        <f t="shared" si="12"/>
        <v>0</v>
      </c>
      <c r="AI83" s="87">
        <f t="shared" si="12"/>
        <v>0</v>
      </c>
      <c r="AJ83" s="87">
        <f t="shared" si="12"/>
        <v>19472</v>
      </c>
      <c r="AK83" s="102">
        <f t="shared" si="12"/>
        <v>528</v>
      </c>
      <c r="AL83" s="103" t="s">
        <v>151</v>
      </c>
      <c r="AM83" s="103"/>
      <c r="AN83" s="103"/>
    </row>
    <row r="84" spans="1:40" x14ac:dyDescent="0.3">
      <c r="A84" s="89"/>
      <c r="B84" s="90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104"/>
      <c r="X84" s="87"/>
      <c r="Y84" s="92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102"/>
      <c r="AL84" s="103"/>
      <c r="AM84" s="103"/>
      <c r="AN84" s="103"/>
    </row>
    <row r="85" spans="1:40" x14ac:dyDescent="0.3">
      <c r="A85" s="19" t="s">
        <v>64</v>
      </c>
      <c r="B85" s="38">
        <v>2944</v>
      </c>
      <c r="C85" s="35">
        <v>923</v>
      </c>
      <c r="D85" s="34">
        <v>34</v>
      </c>
      <c r="E85" s="35">
        <v>7</v>
      </c>
      <c r="F85" s="34">
        <v>2</v>
      </c>
      <c r="G85" s="35">
        <v>6</v>
      </c>
      <c r="H85" s="34">
        <v>163</v>
      </c>
      <c r="I85" s="35">
        <v>268</v>
      </c>
      <c r="J85" s="34">
        <v>26</v>
      </c>
      <c r="K85" s="35">
        <v>15</v>
      </c>
      <c r="L85" s="34">
        <v>19</v>
      </c>
      <c r="M85" s="35">
        <v>147</v>
      </c>
      <c r="N85" s="34">
        <v>20</v>
      </c>
      <c r="O85" s="35">
        <v>180</v>
      </c>
      <c r="P85" s="34" t="s">
        <v>258</v>
      </c>
      <c r="Q85" s="36" t="s">
        <v>258</v>
      </c>
      <c r="R85" s="34">
        <v>15</v>
      </c>
      <c r="S85" s="35">
        <v>24</v>
      </c>
      <c r="T85" s="34">
        <v>491</v>
      </c>
      <c r="U85" s="35">
        <v>1040</v>
      </c>
      <c r="V85" s="34">
        <v>2724</v>
      </c>
      <c r="W85" s="35">
        <v>6</v>
      </c>
      <c r="X85" s="34">
        <v>763</v>
      </c>
      <c r="Y85" s="35">
        <v>174</v>
      </c>
      <c r="Z85" s="34">
        <v>25</v>
      </c>
      <c r="AA85" s="35">
        <v>5704</v>
      </c>
      <c r="AB85" s="34">
        <v>8</v>
      </c>
      <c r="AC85" s="35">
        <v>42</v>
      </c>
      <c r="AD85" s="34">
        <v>176</v>
      </c>
      <c r="AE85" s="35">
        <v>6</v>
      </c>
      <c r="AF85" s="34">
        <v>10</v>
      </c>
      <c r="AG85" s="35">
        <v>8</v>
      </c>
      <c r="AH85" s="34" t="s">
        <v>258</v>
      </c>
      <c r="AI85" s="36" t="s">
        <v>258</v>
      </c>
      <c r="AJ85" s="34">
        <v>11750</v>
      </c>
      <c r="AK85" s="39">
        <v>54</v>
      </c>
      <c r="AL85" s="20" t="s">
        <v>152</v>
      </c>
      <c r="AM85" s="21"/>
      <c r="AN85" s="21"/>
    </row>
    <row r="86" spans="1:40" x14ac:dyDescent="0.3">
      <c r="A86" s="19" t="s">
        <v>65</v>
      </c>
      <c r="B86" s="38">
        <v>1205</v>
      </c>
      <c r="C86" s="35">
        <v>2</v>
      </c>
      <c r="D86" s="34" t="s">
        <v>258</v>
      </c>
      <c r="E86" s="36" t="s">
        <v>258</v>
      </c>
      <c r="F86" s="34" t="s">
        <v>258</v>
      </c>
      <c r="G86" s="36" t="s">
        <v>258</v>
      </c>
      <c r="H86" s="34" t="s">
        <v>258</v>
      </c>
      <c r="I86" s="36" t="s">
        <v>258</v>
      </c>
      <c r="J86" s="34" t="s">
        <v>258</v>
      </c>
      <c r="K86" s="35">
        <v>8</v>
      </c>
      <c r="L86" s="34" t="s">
        <v>258</v>
      </c>
      <c r="M86" s="36" t="s">
        <v>258</v>
      </c>
      <c r="N86" s="34">
        <v>1</v>
      </c>
      <c r="O86" s="35">
        <v>1</v>
      </c>
      <c r="P86" s="34" t="s">
        <v>258</v>
      </c>
      <c r="Q86" s="36" t="s">
        <v>258</v>
      </c>
      <c r="R86" s="34">
        <v>4</v>
      </c>
      <c r="S86" s="36" t="s">
        <v>258</v>
      </c>
      <c r="T86" s="34">
        <v>95</v>
      </c>
      <c r="U86" s="35">
        <v>173</v>
      </c>
      <c r="V86" s="34">
        <v>48</v>
      </c>
      <c r="W86" s="36" t="s">
        <v>258</v>
      </c>
      <c r="X86" s="34" t="s">
        <v>258</v>
      </c>
      <c r="Y86" s="36" t="s">
        <v>258</v>
      </c>
      <c r="Z86" s="34" t="s">
        <v>258</v>
      </c>
      <c r="AA86" s="36" t="s">
        <v>258</v>
      </c>
      <c r="AB86" s="34" t="s">
        <v>258</v>
      </c>
      <c r="AC86" s="35">
        <v>5</v>
      </c>
      <c r="AD86" s="34" t="s">
        <v>258</v>
      </c>
      <c r="AE86" s="35">
        <v>6</v>
      </c>
      <c r="AF86" s="34" t="s">
        <v>258</v>
      </c>
      <c r="AG86" s="36" t="s">
        <v>258</v>
      </c>
      <c r="AH86" s="34" t="s">
        <v>258</v>
      </c>
      <c r="AI86" s="36" t="s">
        <v>258</v>
      </c>
      <c r="AJ86" s="34">
        <v>1478</v>
      </c>
      <c r="AK86" s="39">
        <v>70</v>
      </c>
      <c r="AL86" s="20" t="s">
        <v>153</v>
      </c>
      <c r="AM86" s="21"/>
      <c r="AN86" s="21"/>
    </row>
    <row r="87" spans="1:40" x14ac:dyDescent="0.3">
      <c r="A87" s="19" t="s">
        <v>66</v>
      </c>
      <c r="B87" s="38">
        <v>441</v>
      </c>
      <c r="C87" s="35">
        <v>150</v>
      </c>
      <c r="D87" s="34">
        <v>49</v>
      </c>
      <c r="E87" s="35">
        <v>1</v>
      </c>
      <c r="F87" s="34" t="s">
        <v>258</v>
      </c>
      <c r="G87" s="36" t="s">
        <v>258</v>
      </c>
      <c r="H87" s="34">
        <v>141</v>
      </c>
      <c r="I87" s="35">
        <v>3</v>
      </c>
      <c r="J87" s="34" t="s">
        <v>258</v>
      </c>
      <c r="K87" s="35">
        <v>5</v>
      </c>
      <c r="L87" s="34">
        <v>40</v>
      </c>
      <c r="M87" s="35">
        <v>13</v>
      </c>
      <c r="N87" s="34">
        <v>1</v>
      </c>
      <c r="O87" s="35">
        <v>16</v>
      </c>
      <c r="P87" s="34" t="s">
        <v>258</v>
      </c>
      <c r="Q87" s="36" t="s">
        <v>258</v>
      </c>
      <c r="R87" s="34">
        <v>4</v>
      </c>
      <c r="S87" s="35">
        <v>4</v>
      </c>
      <c r="T87" s="34">
        <v>125</v>
      </c>
      <c r="U87" s="35">
        <v>292</v>
      </c>
      <c r="V87" s="34">
        <v>172</v>
      </c>
      <c r="W87" s="36" t="s">
        <v>258</v>
      </c>
      <c r="X87" s="34">
        <v>74</v>
      </c>
      <c r="Y87" s="35">
        <v>26</v>
      </c>
      <c r="Z87" s="34">
        <v>13</v>
      </c>
      <c r="AA87" s="35" t="s">
        <v>258</v>
      </c>
      <c r="AB87" s="34" t="s">
        <v>258</v>
      </c>
      <c r="AC87" s="35">
        <v>18</v>
      </c>
      <c r="AD87" s="34">
        <v>17</v>
      </c>
      <c r="AE87" s="36">
        <v>2</v>
      </c>
      <c r="AF87" s="34">
        <v>5</v>
      </c>
      <c r="AG87" s="36" t="s">
        <v>258</v>
      </c>
      <c r="AH87" s="34" t="s">
        <v>258</v>
      </c>
      <c r="AI87" s="36" t="s">
        <v>258</v>
      </c>
      <c r="AJ87" s="34">
        <v>391</v>
      </c>
      <c r="AK87" s="39">
        <v>22</v>
      </c>
      <c r="AL87" s="20" t="s">
        <v>154</v>
      </c>
      <c r="AM87" s="21"/>
      <c r="AN87" s="21"/>
    </row>
    <row r="88" spans="1:40" x14ac:dyDescent="0.3">
      <c r="A88" s="19" t="s">
        <v>67</v>
      </c>
      <c r="B88" s="38">
        <v>1552</v>
      </c>
      <c r="C88" s="35">
        <v>179</v>
      </c>
      <c r="D88" s="34">
        <v>26</v>
      </c>
      <c r="E88" s="36" t="s">
        <v>258</v>
      </c>
      <c r="F88" s="34" t="s">
        <v>258</v>
      </c>
      <c r="G88" s="35">
        <v>41</v>
      </c>
      <c r="H88" s="34">
        <v>150</v>
      </c>
      <c r="I88" s="35">
        <v>746</v>
      </c>
      <c r="J88" s="34" t="s">
        <v>258</v>
      </c>
      <c r="K88" s="35">
        <v>218</v>
      </c>
      <c r="L88" s="34">
        <v>5</v>
      </c>
      <c r="M88" s="35">
        <v>17</v>
      </c>
      <c r="N88" s="34">
        <v>16</v>
      </c>
      <c r="O88" s="35">
        <v>61</v>
      </c>
      <c r="P88" s="34" t="s">
        <v>258</v>
      </c>
      <c r="Q88" s="36" t="s">
        <v>258</v>
      </c>
      <c r="R88" s="34">
        <v>63</v>
      </c>
      <c r="S88" s="36" t="s">
        <v>258</v>
      </c>
      <c r="T88" s="34">
        <v>385</v>
      </c>
      <c r="U88" s="35">
        <v>302</v>
      </c>
      <c r="V88" s="34">
        <v>302</v>
      </c>
      <c r="W88" s="36" t="s">
        <v>258</v>
      </c>
      <c r="X88" s="34">
        <v>36</v>
      </c>
      <c r="Y88" s="35">
        <v>8</v>
      </c>
      <c r="Z88" s="34" t="s">
        <v>258</v>
      </c>
      <c r="AA88" s="35">
        <v>694</v>
      </c>
      <c r="AB88" s="34" t="s">
        <v>258</v>
      </c>
      <c r="AC88" s="35">
        <v>16</v>
      </c>
      <c r="AD88" s="34" t="s">
        <v>258</v>
      </c>
      <c r="AE88" s="36" t="s">
        <v>258</v>
      </c>
      <c r="AF88" s="34">
        <v>1</v>
      </c>
      <c r="AG88" s="36" t="s">
        <v>258</v>
      </c>
      <c r="AH88" s="34" t="s">
        <v>258</v>
      </c>
      <c r="AI88" s="36" t="s">
        <v>258</v>
      </c>
      <c r="AJ88" s="34">
        <v>1731</v>
      </c>
      <c r="AK88" s="39">
        <v>135</v>
      </c>
      <c r="AL88" s="20" t="s">
        <v>155</v>
      </c>
      <c r="AM88" s="21"/>
      <c r="AN88" s="21"/>
    </row>
    <row r="89" spans="1:40" x14ac:dyDescent="0.3">
      <c r="A89" s="19" t="s">
        <v>68</v>
      </c>
      <c r="B89" s="38">
        <v>2712</v>
      </c>
      <c r="C89" s="35">
        <v>613</v>
      </c>
      <c r="D89" s="34">
        <v>17</v>
      </c>
      <c r="E89" s="36" t="s">
        <v>258</v>
      </c>
      <c r="F89" s="34" t="s">
        <v>258</v>
      </c>
      <c r="G89" s="35">
        <v>33</v>
      </c>
      <c r="H89" s="34">
        <v>504</v>
      </c>
      <c r="I89" s="35">
        <v>879</v>
      </c>
      <c r="J89" s="34">
        <v>10</v>
      </c>
      <c r="K89" s="35">
        <v>12</v>
      </c>
      <c r="L89" s="34">
        <v>7</v>
      </c>
      <c r="M89" s="35">
        <v>179</v>
      </c>
      <c r="N89" s="34">
        <v>26</v>
      </c>
      <c r="O89" s="35">
        <v>250</v>
      </c>
      <c r="P89" s="34" t="s">
        <v>258</v>
      </c>
      <c r="Q89" s="36" t="s">
        <v>258</v>
      </c>
      <c r="R89" s="34">
        <v>49</v>
      </c>
      <c r="S89" s="35">
        <v>9</v>
      </c>
      <c r="T89" s="34">
        <v>308</v>
      </c>
      <c r="U89" s="35">
        <v>1068</v>
      </c>
      <c r="V89" s="34">
        <v>1062</v>
      </c>
      <c r="W89" s="35">
        <v>30</v>
      </c>
      <c r="X89" s="34">
        <v>425</v>
      </c>
      <c r="Y89" s="35">
        <v>12</v>
      </c>
      <c r="Z89" s="34">
        <v>5</v>
      </c>
      <c r="AA89" s="35">
        <v>118</v>
      </c>
      <c r="AB89" s="34" t="s">
        <v>258</v>
      </c>
      <c r="AC89" s="35">
        <v>75</v>
      </c>
      <c r="AD89" s="34">
        <v>6</v>
      </c>
      <c r="AE89" s="36" t="s">
        <v>258</v>
      </c>
      <c r="AF89" s="34">
        <v>24</v>
      </c>
      <c r="AG89" s="36" t="s">
        <v>258</v>
      </c>
      <c r="AH89" s="34" t="s">
        <v>258</v>
      </c>
      <c r="AI89" s="36" t="s">
        <v>258</v>
      </c>
      <c r="AJ89" s="34">
        <v>4122</v>
      </c>
      <c r="AK89" s="39">
        <v>247</v>
      </c>
      <c r="AL89" s="20" t="s">
        <v>156</v>
      </c>
      <c r="AM89" s="21"/>
      <c r="AN89" s="21"/>
    </row>
    <row r="90" spans="1:40" x14ac:dyDescent="0.3">
      <c r="A90" s="89" t="s">
        <v>69</v>
      </c>
      <c r="B90" s="90">
        <f>SUM(B92:B104)</f>
        <v>6170</v>
      </c>
      <c r="C90" s="87">
        <f t="shared" ref="C90:AK90" si="13">SUM(C92:C104)</f>
        <v>2109</v>
      </c>
      <c r="D90" s="87">
        <f t="shared" si="13"/>
        <v>322</v>
      </c>
      <c r="E90" s="87">
        <f t="shared" si="13"/>
        <v>7</v>
      </c>
      <c r="F90" s="87">
        <f t="shared" si="13"/>
        <v>52</v>
      </c>
      <c r="G90" s="87">
        <f t="shared" si="13"/>
        <v>351</v>
      </c>
      <c r="H90" s="87">
        <f t="shared" si="13"/>
        <v>425</v>
      </c>
      <c r="I90" s="87">
        <f t="shared" si="13"/>
        <v>656</v>
      </c>
      <c r="J90" s="87">
        <f t="shared" si="13"/>
        <v>170</v>
      </c>
      <c r="K90" s="87">
        <f t="shared" si="13"/>
        <v>256</v>
      </c>
      <c r="L90" s="87">
        <f t="shared" si="13"/>
        <v>62</v>
      </c>
      <c r="M90" s="87">
        <f t="shared" si="13"/>
        <v>736</v>
      </c>
      <c r="N90" s="87">
        <f t="shared" si="13"/>
        <v>74</v>
      </c>
      <c r="O90" s="87">
        <f t="shared" si="13"/>
        <v>140</v>
      </c>
      <c r="P90" s="87">
        <f t="shared" si="13"/>
        <v>0</v>
      </c>
      <c r="Q90" s="87">
        <f t="shared" si="13"/>
        <v>3</v>
      </c>
      <c r="R90" s="87">
        <f t="shared" si="13"/>
        <v>471</v>
      </c>
      <c r="S90" s="87">
        <f t="shared" si="13"/>
        <v>10</v>
      </c>
      <c r="T90" s="87">
        <f t="shared" si="13"/>
        <v>1557</v>
      </c>
      <c r="U90" s="87">
        <f t="shared" si="13"/>
        <v>2492</v>
      </c>
      <c r="V90" s="87">
        <f t="shared" si="13"/>
        <v>5764</v>
      </c>
      <c r="W90" s="104">
        <f t="shared" si="13"/>
        <v>65</v>
      </c>
      <c r="X90" s="87">
        <f t="shared" si="13"/>
        <v>2184</v>
      </c>
      <c r="Y90" s="92">
        <f t="shared" si="13"/>
        <v>51</v>
      </c>
      <c r="Z90" s="87">
        <f t="shared" si="13"/>
        <v>5</v>
      </c>
      <c r="AA90" s="87">
        <f t="shared" si="13"/>
        <v>3523</v>
      </c>
      <c r="AB90" s="87">
        <f t="shared" si="13"/>
        <v>20</v>
      </c>
      <c r="AC90" s="87">
        <f t="shared" si="13"/>
        <v>788</v>
      </c>
      <c r="AD90" s="87">
        <f t="shared" si="13"/>
        <v>21</v>
      </c>
      <c r="AE90" s="87">
        <f t="shared" si="13"/>
        <v>7</v>
      </c>
      <c r="AF90" s="87">
        <f t="shared" si="13"/>
        <v>30</v>
      </c>
      <c r="AG90" s="87">
        <f t="shared" si="13"/>
        <v>2</v>
      </c>
      <c r="AH90" s="87">
        <f t="shared" si="13"/>
        <v>0</v>
      </c>
      <c r="AI90" s="87">
        <f t="shared" si="13"/>
        <v>0</v>
      </c>
      <c r="AJ90" s="87">
        <f t="shared" si="13"/>
        <v>6862</v>
      </c>
      <c r="AK90" s="102">
        <f t="shared" si="13"/>
        <v>1437</v>
      </c>
      <c r="AL90" s="103" t="s">
        <v>157</v>
      </c>
      <c r="AM90" s="103"/>
      <c r="AN90" s="103"/>
    </row>
    <row r="91" spans="1:40" x14ac:dyDescent="0.3">
      <c r="A91" s="89"/>
      <c r="B91" s="90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104"/>
      <c r="X91" s="87"/>
      <c r="Y91" s="92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102"/>
      <c r="AL91" s="103"/>
      <c r="AM91" s="103"/>
      <c r="AN91" s="103"/>
    </row>
    <row r="92" spans="1:40" x14ac:dyDescent="0.3">
      <c r="A92" s="19" t="s">
        <v>70</v>
      </c>
      <c r="B92" s="38">
        <v>535</v>
      </c>
      <c r="C92" s="35">
        <v>35</v>
      </c>
      <c r="D92" s="34" t="s">
        <v>258</v>
      </c>
      <c r="E92" s="36" t="s">
        <v>258</v>
      </c>
      <c r="F92" s="34" t="s">
        <v>258</v>
      </c>
      <c r="G92" s="36" t="s">
        <v>258</v>
      </c>
      <c r="H92" s="34">
        <v>77</v>
      </c>
      <c r="I92" s="35">
        <v>20</v>
      </c>
      <c r="J92" s="34" t="s">
        <v>258</v>
      </c>
      <c r="K92" s="36" t="s">
        <v>258</v>
      </c>
      <c r="L92" s="34" t="s">
        <v>258</v>
      </c>
      <c r="M92" s="35">
        <v>174</v>
      </c>
      <c r="N92" s="34" t="s">
        <v>258</v>
      </c>
      <c r="O92" s="35">
        <v>1</v>
      </c>
      <c r="P92" s="34" t="s">
        <v>258</v>
      </c>
      <c r="Q92" s="36" t="s">
        <v>258</v>
      </c>
      <c r="R92" s="34">
        <v>28</v>
      </c>
      <c r="S92" s="36" t="s">
        <v>258</v>
      </c>
      <c r="T92" s="34">
        <v>54</v>
      </c>
      <c r="U92" s="35">
        <v>317</v>
      </c>
      <c r="V92" s="34">
        <v>525</v>
      </c>
      <c r="W92" s="36" t="s">
        <v>258</v>
      </c>
      <c r="X92" s="34">
        <v>2</v>
      </c>
      <c r="Y92" s="36" t="s">
        <v>258</v>
      </c>
      <c r="Z92" s="34" t="s">
        <v>258</v>
      </c>
      <c r="AA92" s="35">
        <v>560</v>
      </c>
      <c r="AB92" s="34" t="s">
        <v>258</v>
      </c>
      <c r="AC92" s="35">
        <v>22</v>
      </c>
      <c r="AD92" s="34" t="s">
        <v>258</v>
      </c>
      <c r="AE92" s="36" t="s">
        <v>258</v>
      </c>
      <c r="AF92" s="34" t="s">
        <v>258</v>
      </c>
      <c r="AG92" s="36" t="s">
        <v>258</v>
      </c>
      <c r="AH92" s="34" t="s">
        <v>258</v>
      </c>
      <c r="AI92" s="36" t="s">
        <v>258</v>
      </c>
      <c r="AJ92" s="34">
        <v>305</v>
      </c>
      <c r="AK92" s="39">
        <v>28</v>
      </c>
      <c r="AL92" s="20" t="s">
        <v>158</v>
      </c>
      <c r="AM92" s="21"/>
      <c r="AN92" s="21"/>
    </row>
    <row r="93" spans="1:40" x14ac:dyDescent="0.3">
      <c r="A93" s="19" t="s">
        <v>71</v>
      </c>
      <c r="B93" s="38">
        <v>895</v>
      </c>
      <c r="C93" s="35">
        <v>89</v>
      </c>
      <c r="D93" s="34">
        <v>2</v>
      </c>
      <c r="E93" s="36" t="s">
        <v>258</v>
      </c>
      <c r="F93" s="34" t="s">
        <v>258</v>
      </c>
      <c r="G93" s="35">
        <v>38</v>
      </c>
      <c r="H93" s="34">
        <v>22</v>
      </c>
      <c r="I93" s="35">
        <v>12</v>
      </c>
      <c r="J93" s="34" t="s">
        <v>258</v>
      </c>
      <c r="K93" s="35">
        <v>2</v>
      </c>
      <c r="L93" s="34">
        <v>1</v>
      </c>
      <c r="M93" s="35">
        <v>86</v>
      </c>
      <c r="N93" s="34">
        <v>6</v>
      </c>
      <c r="O93" s="35">
        <v>7</v>
      </c>
      <c r="P93" s="34" t="s">
        <v>258</v>
      </c>
      <c r="Q93" s="36" t="s">
        <v>258</v>
      </c>
      <c r="R93" s="34">
        <v>38</v>
      </c>
      <c r="S93" s="36" t="s">
        <v>258</v>
      </c>
      <c r="T93" s="34">
        <v>69</v>
      </c>
      <c r="U93" s="35">
        <v>45</v>
      </c>
      <c r="V93" s="34">
        <v>541</v>
      </c>
      <c r="W93" s="35">
        <v>1</v>
      </c>
      <c r="X93" s="34">
        <v>160</v>
      </c>
      <c r="Y93" s="35">
        <v>17</v>
      </c>
      <c r="Z93" s="34" t="s">
        <v>258</v>
      </c>
      <c r="AA93" s="35">
        <v>158</v>
      </c>
      <c r="AB93" s="34">
        <v>10</v>
      </c>
      <c r="AC93" s="35">
        <v>27</v>
      </c>
      <c r="AD93" s="34" t="s">
        <v>258</v>
      </c>
      <c r="AE93" s="36" t="s">
        <v>258</v>
      </c>
      <c r="AF93" s="34">
        <v>1</v>
      </c>
      <c r="AG93" s="35">
        <v>2</v>
      </c>
      <c r="AH93" s="34" t="s">
        <v>258</v>
      </c>
      <c r="AI93" s="36" t="s">
        <v>258</v>
      </c>
      <c r="AJ93" s="34">
        <v>1274</v>
      </c>
      <c r="AK93" s="39">
        <v>195</v>
      </c>
      <c r="AL93" s="20" t="s">
        <v>159</v>
      </c>
      <c r="AM93" s="21"/>
      <c r="AN93" s="21"/>
    </row>
    <row r="94" spans="1:40" x14ac:dyDescent="0.3">
      <c r="A94" s="19" t="s">
        <v>72</v>
      </c>
      <c r="B94" s="38">
        <v>527</v>
      </c>
      <c r="C94" s="35">
        <v>104</v>
      </c>
      <c r="D94" s="34">
        <v>2</v>
      </c>
      <c r="E94" s="35">
        <v>6</v>
      </c>
      <c r="F94" s="34">
        <v>3</v>
      </c>
      <c r="G94" s="36" t="s">
        <v>258</v>
      </c>
      <c r="H94" s="34" t="s">
        <v>258</v>
      </c>
      <c r="I94" s="35">
        <v>1</v>
      </c>
      <c r="J94" s="34">
        <v>1</v>
      </c>
      <c r="K94" s="36" t="s">
        <v>258</v>
      </c>
      <c r="L94" s="34">
        <v>3</v>
      </c>
      <c r="M94" s="35">
        <v>1</v>
      </c>
      <c r="N94" s="34">
        <v>11</v>
      </c>
      <c r="O94" s="35">
        <v>1</v>
      </c>
      <c r="P94" s="34" t="s">
        <v>258</v>
      </c>
      <c r="Q94" s="36" t="s">
        <v>258</v>
      </c>
      <c r="R94" s="34">
        <v>7</v>
      </c>
      <c r="S94" s="36" t="s">
        <v>258</v>
      </c>
      <c r="T94" s="34">
        <v>42</v>
      </c>
      <c r="U94" s="35">
        <v>43</v>
      </c>
      <c r="V94" s="34">
        <v>148</v>
      </c>
      <c r="W94" s="36" t="s">
        <v>258</v>
      </c>
      <c r="X94" s="34" t="s">
        <v>258</v>
      </c>
      <c r="Y94" s="36" t="s">
        <v>258</v>
      </c>
      <c r="Z94" s="34" t="s">
        <v>258</v>
      </c>
      <c r="AA94" s="36" t="s">
        <v>258</v>
      </c>
      <c r="AB94" s="34">
        <v>1</v>
      </c>
      <c r="AC94" s="35">
        <v>29</v>
      </c>
      <c r="AD94" s="34" t="s">
        <v>258</v>
      </c>
      <c r="AE94" s="36" t="s">
        <v>258</v>
      </c>
      <c r="AF94" s="34" t="s">
        <v>258</v>
      </c>
      <c r="AG94" s="36" t="s">
        <v>258</v>
      </c>
      <c r="AH94" s="34" t="s">
        <v>258</v>
      </c>
      <c r="AI94" s="36" t="s">
        <v>258</v>
      </c>
      <c r="AJ94" s="34">
        <v>27</v>
      </c>
      <c r="AK94" s="39">
        <v>88</v>
      </c>
      <c r="AL94" s="20" t="s">
        <v>160</v>
      </c>
      <c r="AM94" s="21"/>
      <c r="AN94" s="21"/>
    </row>
    <row r="95" spans="1:40" x14ac:dyDescent="0.3">
      <c r="A95" s="19" t="s">
        <v>73</v>
      </c>
      <c r="B95" s="38">
        <v>437</v>
      </c>
      <c r="C95" s="35">
        <v>51</v>
      </c>
      <c r="D95" s="34">
        <v>18</v>
      </c>
      <c r="E95" s="36" t="s">
        <v>258</v>
      </c>
      <c r="F95" s="34" t="s">
        <v>258</v>
      </c>
      <c r="G95" s="35">
        <v>5</v>
      </c>
      <c r="H95" s="34">
        <v>17</v>
      </c>
      <c r="I95" s="35">
        <v>57</v>
      </c>
      <c r="J95" s="34" t="s">
        <v>258</v>
      </c>
      <c r="K95" s="36" t="s">
        <v>258</v>
      </c>
      <c r="L95" s="34">
        <v>7</v>
      </c>
      <c r="M95" s="35">
        <v>26</v>
      </c>
      <c r="N95" s="34">
        <v>8</v>
      </c>
      <c r="O95" s="35">
        <v>43</v>
      </c>
      <c r="P95" s="34" t="s">
        <v>258</v>
      </c>
      <c r="Q95" s="36" t="s">
        <v>258</v>
      </c>
      <c r="R95" s="34">
        <v>10</v>
      </c>
      <c r="S95" s="36">
        <v>2</v>
      </c>
      <c r="T95" s="34">
        <v>53</v>
      </c>
      <c r="U95" s="35">
        <v>185</v>
      </c>
      <c r="V95" s="34">
        <v>441</v>
      </c>
      <c r="W95" s="35">
        <v>51</v>
      </c>
      <c r="X95" s="34">
        <v>58</v>
      </c>
      <c r="Y95" s="36" t="s">
        <v>258</v>
      </c>
      <c r="Z95" s="34" t="s">
        <v>258</v>
      </c>
      <c r="AA95" s="35">
        <v>239</v>
      </c>
      <c r="AB95" s="34">
        <v>3</v>
      </c>
      <c r="AC95" s="35">
        <v>31</v>
      </c>
      <c r="AD95" s="34" t="s">
        <v>258</v>
      </c>
      <c r="AE95" s="36" t="s">
        <v>258</v>
      </c>
      <c r="AF95" s="34">
        <v>4</v>
      </c>
      <c r="AG95" s="36" t="s">
        <v>258</v>
      </c>
      <c r="AH95" s="34" t="s">
        <v>258</v>
      </c>
      <c r="AI95" s="36" t="s">
        <v>258</v>
      </c>
      <c r="AJ95" s="34">
        <v>1074</v>
      </c>
      <c r="AK95" s="39">
        <v>127</v>
      </c>
      <c r="AL95" s="20" t="s">
        <v>161</v>
      </c>
      <c r="AM95" s="21"/>
      <c r="AN95" s="21"/>
    </row>
    <row r="96" spans="1:40" x14ac:dyDescent="0.3">
      <c r="A96" s="19" t="s">
        <v>74</v>
      </c>
      <c r="B96" s="38">
        <v>204</v>
      </c>
      <c r="C96" s="35">
        <v>71</v>
      </c>
      <c r="D96" s="34">
        <v>3</v>
      </c>
      <c r="E96" s="36" t="s">
        <v>258</v>
      </c>
      <c r="F96" s="34" t="s">
        <v>258</v>
      </c>
      <c r="G96" s="36" t="s">
        <v>258</v>
      </c>
      <c r="H96" s="34">
        <v>1</v>
      </c>
      <c r="I96" s="36" t="s">
        <v>258</v>
      </c>
      <c r="J96" s="34" t="s">
        <v>258</v>
      </c>
      <c r="K96" s="36" t="s">
        <v>258</v>
      </c>
      <c r="L96" s="34">
        <v>2</v>
      </c>
      <c r="M96" s="36">
        <v>4</v>
      </c>
      <c r="N96" s="34" t="s">
        <v>258</v>
      </c>
      <c r="O96" s="36">
        <v>5</v>
      </c>
      <c r="P96" s="34" t="s">
        <v>258</v>
      </c>
      <c r="Q96" s="36" t="s">
        <v>258</v>
      </c>
      <c r="R96" s="34" t="s">
        <v>258</v>
      </c>
      <c r="S96" s="36">
        <v>1</v>
      </c>
      <c r="T96" s="34">
        <v>27</v>
      </c>
      <c r="U96" s="36">
        <v>46</v>
      </c>
      <c r="V96" s="34">
        <v>49</v>
      </c>
      <c r="W96" s="36">
        <v>1</v>
      </c>
      <c r="X96" s="34" t="s">
        <v>258</v>
      </c>
      <c r="Y96" s="36" t="s">
        <v>258</v>
      </c>
      <c r="Z96" s="34" t="s">
        <v>258</v>
      </c>
      <c r="AA96" s="36" t="s">
        <v>258</v>
      </c>
      <c r="AB96" s="34" t="s">
        <v>258</v>
      </c>
      <c r="AC96" s="35">
        <v>9</v>
      </c>
      <c r="AD96" s="34" t="s">
        <v>258</v>
      </c>
      <c r="AE96" s="36">
        <v>1</v>
      </c>
      <c r="AF96" s="34" t="s">
        <v>258</v>
      </c>
      <c r="AG96" s="36" t="s">
        <v>258</v>
      </c>
      <c r="AH96" s="34" t="s">
        <v>258</v>
      </c>
      <c r="AI96" s="36" t="s">
        <v>258</v>
      </c>
      <c r="AJ96" s="34">
        <v>213</v>
      </c>
      <c r="AK96" s="39">
        <v>12</v>
      </c>
      <c r="AL96" s="20" t="s">
        <v>162</v>
      </c>
      <c r="AM96" s="21"/>
      <c r="AN96" s="21"/>
    </row>
    <row r="97" spans="1:40" x14ac:dyDescent="0.3">
      <c r="A97" s="19" t="s">
        <v>75</v>
      </c>
      <c r="B97" s="38">
        <v>106</v>
      </c>
      <c r="C97" s="35">
        <v>212</v>
      </c>
      <c r="D97" s="34">
        <v>20</v>
      </c>
      <c r="E97" s="36" t="s">
        <v>258</v>
      </c>
      <c r="F97" s="34" t="s">
        <v>258</v>
      </c>
      <c r="G97" s="35">
        <v>8</v>
      </c>
      <c r="H97" s="34" t="s">
        <v>258</v>
      </c>
      <c r="I97" s="35">
        <v>18</v>
      </c>
      <c r="J97" s="34" t="s">
        <v>258</v>
      </c>
      <c r="K97" s="36" t="s">
        <v>258</v>
      </c>
      <c r="L97" s="34" t="s">
        <v>258</v>
      </c>
      <c r="M97" s="35">
        <v>154</v>
      </c>
      <c r="N97" s="34" t="s">
        <v>258</v>
      </c>
      <c r="O97" s="36" t="s">
        <v>258</v>
      </c>
      <c r="P97" s="34" t="s">
        <v>258</v>
      </c>
      <c r="Q97" s="36" t="s">
        <v>258</v>
      </c>
      <c r="R97" s="34">
        <v>2</v>
      </c>
      <c r="S97" s="36">
        <v>1</v>
      </c>
      <c r="T97" s="34">
        <v>83</v>
      </c>
      <c r="U97" s="35">
        <v>87</v>
      </c>
      <c r="V97" s="34">
        <v>16</v>
      </c>
      <c r="W97" s="36" t="s">
        <v>258</v>
      </c>
      <c r="X97" s="34">
        <v>42</v>
      </c>
      <c r="Y97" s="36" t="s">
        <v>258</v>
      </c>
      <c r="Z97" s="34" t="s">
        <v>258</v>
      </c>
      <c r="AA97" s="35">
        <v>146</v>
      </c>
      <c r="AB97" s="34" t="s">
        <v>258</v>
      </c>
      <c r="AC97" s="35">
        <v>14</v>
      </c>
      <c r="AD97" s="34">
        <v>6</v>
      </c>
      <c r="AE97" s="36" t="s">
        <v>258</v>
      </c>
      <c r="AF97" s="34" t="s">
        <v>258</v>
      </c>
      <c r="AG97" s="36" t="s">
        <v>258</v>
      </c>
      <c r="AH97" s="34" t="s">
        <v>258</v>
      </c>
      <c r="AI97" s="36" t="s">
        <v>258</v>
      </c>
      <c r="AJ97" s="34">
        <v>175</v>
      </c>
      <c r="AK97" s="39">
        <v>446</v>
      </c>
      <c r="AL97" s="20" t="s">
        <v>163</v>
      </c>
      <c r="AM97" s="21"/>
      <c r="AN97" s="21"/>
    </row>
    <row r="98" spans="1:40" x14ac:dyDescent="0.3">
      <c r="A98" s="19" t="s">
        <v>76</v>
      </c>
      <c r="B98" s="38">
        <v>710</v>
      </c>
      <c r="C98" s="35">
        <v>168</v>
      </c>
      <c r="D98" s="34">
        <v>39</v>
      </c>
      <c r="E98" s="36" t="s">
        <v>258</v>
      </c>
      <c r="F98" s="34">
        <v>3</v>
      </c>
      <c r="G98" s="35">
        <v>11</v>
      </c>
      <c r="H98" s="34">
        <v>57</v>
      </c>
      <c r="I98" s="35">
        <v>54</v>
      </c>
      <c r="J98" s="34">
        <v>12</v>
      </c>
      <c r="K98" s="36">
        <v>7</v>
      </c>
      <c r="L98" s="34">
        <v>17</v>
      </c>
      <c r="M98" s="35">
        <v>13</v>
      </c>
      <c r="N98" s="34">
        <v>23</v>
      </c>
      <c r="O98" s="35">
        <v>28</v>
      </c>
      <c r="P98" s="34" t="s">
        <v>258</v>
      </c>
      <c r="Q98" s="36" t="s">
        <v>258</v>
      </c>
      <c r="R98" s="34">
        <v>20</v>
      </c>
      <c r="S98" s="36">
        <v>1</v>
      </c>
      <c r="T98" s="34">
        <v>481</v>
      </c>
      <c r="U98" s="35">
        <v>200</v>
      </c>
      <c r="V98" s="34">
        <v>374</v>
      </c>
      <c r="W98" s="36">
        <v>6</v>
      </c>
      <c r="X98" s="34">
        <v>74</v>
      </c>
      <c r="Y98" s="35">
        <v>24</v>
      </c>
      <c r="Z98" s="34" t="s">
        <v>258</v>
      </c>
      <c r="AA98" s="35">
        <v>438</v>
      </c>
      <c r="AB98" s="34">
        <v>5</v>
      </c>
      <c r="AC98" s="35">
        <v>29</v>
      </c>
      <c r="AD98" s="34">
        <v>1</v>
      </c>
      <c r="AE98" s="36" t="s">
        <v>258</v>
      </c>
      <c r="AF98" s="34">
        <v>6</v>
      </c>
      <c r="AG98" s="36" t="s">
        <v>258</v>
      </c>
      <c r="AH98" s="34" t="s">
        <v>258</v>
      </c>
      <c r="AI98" s="36" t="s">
        <v>258</v>
      </c>
      <c r="AJ98" s="34">
        <v>1669</v>
      </c>
      <c r="AK98" s="39">
        <v>115</v>
      </c>
      <c r="AL98" s="20" t="s">
        <v>164</v>
      </c>
      <c r="AM98" s="21"/>
      <c r="AN98" s="21"/>
    </row>
    <row r="99" spans="1:40" x14ac:dyDescent="0.3">
      <c r="A99" s="19" t="s">
        <v>77</v>
      </c>
      <c r="B99" s="38">
        <v>852</v>
      </c>
      <c r="C99" s="35">
        <v>295</v>
      </c>
      <c r="D99" s="34">
        <v>1</v>
      </c>
      <c r="E99" s="36" t="s">
        <v>258</v>
      </c>
      <c r="F99" s="34" t="s">
        <v>258</v>
      </c>
      <c r="G99" s="35">
        <v>2</v>
      </c>
      <c r="H99" s="34">
        <v>13</v>
      </c>
      <c r="I99" s="35" t="s">
        <v>258</v>
      </c>
      <c r="J99" s="34" t="s">
        <v>258</v>
      </c>
      <c r="K99" s="36" t="s">
        <v>258</v>
      </c>
      <c r="L99" s="34">
        <v>1</v>
      </c>
      <c r="M99" s="35">
        <v>21</v>
      </c>
      <c r="N99" s="34">
        <v>1</v>
      </c>
      <c r="O99" s="36">
        <v>5</v>
      </c>
      <c r="P99" s="34" t="s">
        <v>258</v>
      </c>
      <c r="Q99" s="36" t="s">
        <v>258</v>
      </c>
      <c r="R99" s="34">
        <v>3</v>
      </c>
      <c r="S99" s="36" t="s">
        <v>258</v>
      </c>
      <c r="T99" s="34">
        <v>1</v>
      </c>
      <c r="U99" s="35">
        <v>24</v>
      </c>
      <c r="V99" s="34">
        <v>427</v>
      </c>
      <c r="W99" s="36" t="s">
        <v>258</v>
      </c>
      <c r="X99" s="34" t="s">
        <v>258</v>
      </c>
      <c r="Y99" s="36" t="s">
        <v>258</v>
      </c>
      <c r="Z99" s="34" t="s">
        <v>258</v>
      </c>
      <c r="AA99" s="36">
        <v>80</v>
      </c>
      <c r="AB99" s="34" t="s">
        <v>258</v>
      </c>
      <c r="AC99" s="35">
        <v>36</v>
      </c>
      <c r="AD99" s="34" t="s">
        <v>258</v>
      </c>
      <c r="AE99" s="36" t="s">
        <v>258</v>
      </c>
      <c r="AF99" s="34">
        <v>2</v>
      </c>
      <c r="AG99" s="36" t="s">
        <v>258</v>
      </c>
      <c r="AH99" s="34" t="s">
        <v>258</v>
      </c>
      <c r="AI99" s="36" t="s">
        <v>258</v>
      </c>
      <c r="AJ99" s="34">
        <v>310</v>
      </c>
      <c r="AK99" s="39">
        <v>126</v>
      </c>
      <c r="AL99" s="20" t="s">
        <v>165</v>
      </c>
      <c r="AM99" s="21"/>
      <c r="AN99" s="21"/>
    </row>
    <row r="100" spans="1:40" x14ac:dyDescent="0.3">
      <c r="A100" s="19" t="s">
        <v>78</v>
      </c>
      <c r="B100" s="38">
        <v>38</v>
      </c>
      <c r="C100" s="35">
        <v>9</v>
      </c>
      <c r="D100" s="34">
        <v>7</v>
      </c>
      <c r="E100" s="36" t="s">
        <v>258</v>
      </c>
      <c r="F100" s="34" t="s">
        <v>258</v>
      </c>
      <c r="G100" s="36" t="s">
        <v>258</v>
      </c>
      <c r="H100" s="34" t="s">
        <v>258</v>
      </c>
      <c r="I100" s="36" t="s">
        <v>258</v>
      </c>
      <c r="J100" s="34" t="s">
        <v>258</v>
      </c>
      <c r="K100" s="36" t="s">
        <v>258</v>
      </c>
      <c r="L100" s="34" t="s">
        <v>258</v>
      </c>
      <c r="M100" s="36" t="s">
        <v>258</v>
      </c>
      <c r="N100" s="34" t="s">
        <v>258</v>
      </c>
      <c r="O100" s="36" t="s">
        <v>258</v>
      </c>
      <c r="P100" s="34" t="s">
        <v>258</v>
      </c>
      <c r="Q100" s="36" t="s">
        <v>258</v>
      </c>
      <c r="R100" s="34" t="s">
        <v>258</v>
      </c>
      <c r="S100" s="36">
        <v>1</v>
      </c>
      <c r="T100" s="34" t="s">
        <v>258</v>
      </c>
      <c r="U100" s="36" t="s">
        <v>258</v>
      </c>
      <c r="V100" s="34" t="s">
        <v>258</v>
      </c>
      <c r="W100" s="36" t="s">
        <v>258</v>
      </c>
      <c r="X100" s="34" t="s">
        <v>258</v>
      </c>
      <c r="Y100" s="36" t="s">
        <v>258</v>
      </c>
      <c r="Z100" s="34" t="s">
        <v>258</v>
      </c>
      <c r="AA100" s="36" t="s">
        <v>258</v>
      </c>
      <c r="AB100" s="34" t="s">
        <v>258</v>
      </c>
      <c r="AC100" s="36" t="s">
        <v>258</v>
      </c>
      <c r="AD100" s="34" t="s">
        <v>258</v>
      </c>
      <c r="AE100" s="35">
        <v>2</v>
      </c>
      <c r="AF100" s="34">
        <v>1</v>
      </c>
      <c r="AG100" s="36" t="s">
        <v>258</v>
      </c>
      <c r="AH100" s="34" t="s">
        <v>258</v>
      </c>
      <c r="AI100" s="36" t="s">
        <v>258</v>
      </c>
      <c r="AJ100" s="34" t="s">
        <v>258</v>
      </c>
      <c r="AK100" s="39">
        <v>2</v>
      </c>
      <c r="AL100" s="20" t="s">
        <v>166</v>
      </c>
      <c r="AM100" s="21"/>
      <c r="AN100" s="21"/>
    </row>
    <row r="101" spans="1:40" x14ac:dyDescent="0.3">
      <c r="A101" s="19" t="s">
        <v>79</v>
      </c>
      <c r="B101" s="38">
        <v>840</v>
      </c>
      <c r="C101" s="35">
        <v>624</v>
      </c>
      <c r="D101" s="34">
        <v>212</v>
      </c>
      <c r="E101" s="35">
        <v>1</v>
      </c>
      <c r="F101" s="34" t="s">
        <v>258</v>
      </c>
      <c r="G101" s="35">
        <v>270</v>
      </c>
      <c r="H101" s="34">
        <v>132</v>
      </c>
      <c r="I101" s="35">
        <v>309</v>
      </c>
      <c r="J101" s="34">
        <v>132</v>
      </c>
      <c r="K101" s="36" t="s">
        <v>258</v>
      </c>
      <c r="L101" s="34">
        <v>3</v>
      </c>
      <c r="M101" s="35">
        <v>183</v>
      </c>
      <c r="N101" s="34">
        <v>13</v>
      </c>
      <c r="O101" s="35">
        <v>29</v>
      </c>
      <c r="P101" s="34" t="s">
        <v>258</v>
      </c>
      <c r="Q101" s="36">
        <v>3</v>
      </c>
      <c r="R101" s="34">
        <v>350</v>
      </c>
      <c r="S101" s="35">
        <v>1</v>
      </c>
      <c r="T101" s="34">
        <v>483</v>
      </c>
      <c r="U101" s="35">
        <v>930</v>
      </c>
      <c r="V101" s="34">
        <v>2118</v>
      </c>
      <c r="W101" s="36">
        <v>1</v>
      </c>
      <c r="X101" s="34">
        <v>1767</v>
      </c>
      <c r="Y101" s="35">
        <v>5</v>
      </c>
      <c r="Z101" s="34" t="s">
        <v>258</v>
      </c>
      <c r="AA101" s="35">
        <v>315</v>
      </c>
      <c r="AB101" s="34" t="s">
        <v>258</v>
      </c>
      <c r="AC101" s="35">
        <v>448</v>
      </c>
      <c r="AD101" s="34">
        <v>12</v>
      </c>
      <c r="AE101" s="35">
        <v>3</v>
      </c>
      <c r="AF101" s="34">
        <v>6</v>
      </c>
      <c r="AG101" s="36" t="s">
        <v>258</v>
      </c>
      <c r="AH101" s="34" t="s">
        <v>258</v>
      </c>
      <c r="AI101" s="36" t="s">
        <v>258</v>
      </c>
      <c r="AJ101" s="34">
        <v>785</v>
      </c>
      <c r="AK101" s="39">
        <v>107</v>
      </c>
      <c r="AL101" s="20" t="s">
        <v>167</v>
      </c>
      <c r="AM101" s="21"/>
      <c r="AN101" s="21"/>
    </row>
    <row r="102" spans="1:40" x14ac:dyDescent="0.3">
      <c r="A102" s="19" t="s">
        <v>80</v>
      </c>
      <c r="B102" s="38">
        <v>285</v>
      </c>
      <c r="C102" s="35">
        <v>126</v>
      </c>
      <c r="D102" s="34" t="s">
        <v>258</v>
      </c>
      <c r="E102" s="36" t="s">
        <v>258</v>
      </c>
      <c r="F102" s="34" t="s">
        <v>258</v>
      </c>
      <c r="G102" s="36" t="s">
        <v>258</v>
      </c>
      <c r="H102" s="34">
        <v>14</v>
      </c>
      <c r="I102" s="36" t="s">
        <v>258</v>
      </c>
      <c r="J102" s="34">
        <v>10</v>
      </c>
      <c r="K102" s="36" t="s">
        <v>258</v>
      </c>
      <c r="L102" s="34">
        <v>21</v>
      </c>
      <c r="M102" s="35">
        <v>10</v>
      </c>
      <c r="N102" s="34" t="s">
        <v>258</v>
      </c>
      <c r="O102" s="35">
        <v>12</v>
      </c>
      <c r="P102" s="34" t="s">
        <v>258</v>
      </c>
      <c r="Q102" s="36" t="s">
        <v>258</v>
      </c>
      <c r="R102" s="34" t="s">
        <v>258</v>
      </c>
      <c r="S102" s="36" t="s">
        <v>258</v>
      </c>
      <c r="T102" s="34">
        <v>15</v>
      </c>
      <c r="U102" s="35">
        <v>53</v>
      </c>
      <c r="V102" s="34">
        <v>287</v>
      </c>
      <c r="W102" s="36" t="s">
        <v>258</v>
      </c>
      <c r="X102" s="34">
        <v>25</v>
      </c>
      <c r="Y102" s="36" t="s">
        <v>258</v>
      </c>
      <c r="Z102" s="34" t="s">
        <v>258</v>
      </c>
      <c r="AA102" s="35">
        <v>22</v>
      </c>
      <c r="AB102" s="34" t="s">
        <v>258</v>
      </c>
      <c r="AC102" s="35">
        <v>27</v>
      </c>
      <c r="AD102" s="34" t="s">
        <v>258</v>
      </c>
      <c r="AE102" s="35">
        <v>1</v>
      </c>
      <c r="AF102" s="34" t="s">
        <v>258</v>
      </c>
      <c r="AG102" s="36" t="s">
        <v>258</v>
      </c>
      <c r="AH102" s="34" t="s">
        <v>258</v>
      </c>
      <c r="AI102" s="36" t="s">
        <v>258</v>
      </c>
      <c r="AJ102" s="34" t="s">
        <v>258</v>
      </c>
      <c r="AK102" s="39">
        <v>83</v>
      </c>
      <c r="AL102" s="20" t="s">
        <v>168</v>
      </c>
      <c r="AM102" s="21"/>
      <c r="AN102" s="21"/>
    </row>
    <row r="103" spans="1:40" x14ac:dyDescent="0.3">
      <c r="A103" s="19" t="s">
        <v>81</v>
      </c>
      <c r="B103" s="38">
        <v>516</v>
      </c>
      <c r="C103" s="35">
        <v>252</v>
      </c>
      <c r="D103" s="34">
        <v>18</v>
      </c>
      <c r="E103" s="36" t="s">
        <v>258</v>
      </c>
      <c r="F103" s="34">
        <v>46</v>
      </c>
      <c r="G103" s="36">
        <v>16</v>
      </c>
      <c r="H103" s="34">
        <v>92</v>
      </c>
      <c r="I103" s="36">
        <v>185</v>
      </c>
      <c r="J103" s="34">
        <v>15</v>
      </c>
      <c r="K103" s="36">
        <v>247</v>
      </c>
      <c r="L103" s="34">
        <v>7</v>
      </c>
      <c r="M103" s="36">
        <v>41</v>
      </c>
      <c r="N103" s="34">
        <v>2</v>
      </c>
      <c r="O103" s="36">
        <v>9</v>
      </c>
      <c r="P103" s="34" t="s">
        <v>258</v>
      </c>
      <c r="Q103" s="36" t="s">
        <v>258</v>
      </c>
      <c r="R103" s="34">
        <v>11</v>
      </c>
      <c r="S103" s="36">
        <v>3</v>
      </c>
      <c r="T103" s="34">
        <v>236</v>
      </c>
      <c r="U103" s="36">
        <v>494</v>
      </c>
      <c r="V103" s="34">
        <v>473</v>
      </c>
      <c r="W103" s="36">
        <v>5</v>
      </c>
      <c r="X103" s="34">
        <v>56</v>
      </c>
      <c r="Y103" s="36">
        <v>5</v>
      </c>
      <c r="Z103" s="34">
        <v>5</v>
      </c>
      <c r="AA103" s="36">
        <v>1428</v>
      </c>
      <c r="AB103" s="34">
        <v>1</v>
      </c>
      <c r="AC103" s="35">
        <v>116</v>
      </c>
      <c r="AD103" s="34">
        <v>2</v>
      </c>
      <c r="AE103" s="36" t="s">
        <v>258</v>
      </c>
      <c r="AF103" s="34">
        <v>10</v>
      </c>
      <c r="AG103" s="36" t="s">
        <v>258</v>
      </c>
      <c r="AH103" s="34" t="s">
        <v>258</v>
      </c>
      <c r="AI103" s="36" t="s">
        <v>258</v>
      </c>
      <c r="AJ103" s="34">
        <v>637</v>
      </c>
      <c r="AK103" s="39">
        <v>57</v>
      </c>
      <c r="AL103" s="20" t="s">
        <v>169</v>
      </c>
      <c r="AM103" s="21"/>
      <c r="AN103" s="21"/>
    </row>
    <row r="104" spans="1:40" x14ac:dyDescent="0.3">
      <c r="A104" s="19" t="s">
        <v>82</v>
      </c>
      <c r="B104" s="38">
        <v>225</v>
      </c>
      <c r="C104" s="35">
        <v>73</v>
      </c>
      <c r="D104" s="34" t="s">
        <v>258</v>
      </c>
      <c r="E104" s="36" t="s">
        <v>258</v>
      </c>
      <c r="F104" s="34" t="s">
        <v>258</v>
      </c>
      <c r="G104" s="35">
        <v>1</v>
      </c>
      <c r="H104" s="34" t="s">
        <v>258</v>
      </c>
      <c r="I104" s="36" t="s">
        <v>258</v>
      </c>
      <c r="J104" s="34" t="s">
        <v>258</v>
      </c>
      <c r="K104" s="36" t="s">
        <v>258</v>
      </c>
      <c r="L104" s="34" t="s">
        <v>258</v>
      </c>
      <c r="M104" s="35">
        <v>23</v>
      </c>
      <c r="N104" s="34">
        <v>10</v>
      </c>
      <c r="O104" s="36" t="s">
        <v>258</v>
      </c>
      <c r="P104" s="34" t="s">
        <v>258</v>
      </c>
      <c r="Q104" s="36" t="s">
        <v>258</v>
      </c>
      <c r="R104" s="34">
        <v>2</v>
      </c>
      <c r="S104" s="36" t="s">
        <v>258</v>
      </c>
      <c r="T104" s="34">
        <v>13</v>
      </c>
      <c r="U104" s="35">
        <v>68</v>
      </c>
      <c r="V104" s="34">
        <v>365</v>
      </c>
      <c r="W104" s="36" t="s">
        <v>258</v>
      </c>
      <c r="X104" s="34" t="s">
        <v>258</v>
      </c>
      <c r="Y104" s="36" t="s">
        <v>258</v>
      </c>
      <c r="Z104" s="34" t="s">
        <v>258</v>
      </c>
      <c r="AA104" s="35">
        <v>137</v>
      </c>
      <c r="AB104" s="34" t="s">
        <v>258</v>
      </c>
      <c r="AC104" s="35" t="s">
        <v>258</v>
      </c>
      <c r="AD104" s="34" t="s">
        <v>258</v>
      </c>
      <c r="AE104" s="36" t="s">
        <v>258</v>
      </c>
      <c r="AF104" s="34" t="s">
        <v>258</v>
      </c>
      <c r="AG104" s="36" t="s">
        <v>258</v>
      </c>
      <c r="AH104" s="34" t="s">
        <v>258</v>
      </c>
      <c r="AI104" s="36" t="s">
        <v>258</v>
      </c>
      <c r="AJ104" s="34">
        <v>393</v>
      </c>
      <c r="AK104" s="39">
        <v>51</v>
      </c>
      <c r="AL104" s="20" t="s">
        <v>170</v>
      </c>
      <c r="AM104" s="21"/>
      <c r="AN104" s="21"/>
    </row>
    <row r="105" spans="1:40" x14ac:dyDescent="0.3">
      <c r="A105" s="89" t="s">
        <v>83</v>
      </c>
      <c r="B105" s="90">
        <f>SUM(B107:B110)</f>
        <v>27784</v>
      </c>
      <c r="C105" s="87">
        <f t="shared" ref="C105:AK105" si="14">SUM(C107:C110)</f>
        <v>10316</v>
      </c>
      <c r="D105" s="87">
        <f t="shared" si="14"/>
        <v>895</v>
      </c>
      <c r="E105" s="87">
        <f t="shared" si="14"/>
        <v>4</v>
      </c>
      <c r="F105" s="87">
        <f t="shared" si="14"/>
        <v>9</v>
      </c>
      <c r="G105" s="87">
        <f t="shared" si="14"/>
        <v>319</v>
      </c>
      <c r="H105" s="87">
        <f t="shared" si="14"/>
        <v>13978</v>
      </c>
      <c r="I105" s="87">
        <f t="shared" si="14"/>
        <v>15695</v>
      </c>
      <c r="J105" s="87">
        <f t="shared" si="14"/>
        <v>2019</v>
      </c>
      <c r="K105" s="87">
        <f t="shared" si="14"/>
        <v>1059</v>
      </c>
      <c r="L105" s="87">
        <f t="shared" si="14"/>
        <v>31</v>
      </c>
      <c r="M105" s="87">
        <f t="shared" si="14"/>
        <v>1165</v>
      </c>
      <c r="N105" s="87">
        <f t="shared" si="14"/>
        <v>181</v>
      </c>
      <c r="O105" s="87">
        <f t="shared" si="14"/>
        <v>375</v>
      </c>
      <c r="P105" s="87">
        <f t="shared" si="14"/>
        <v>2</v>
      </c>
      <c r="Q105" s="87">
        <f t="shared" si="14"/>
        <v>0</v>
      </c>
      <c r="R105" s="87">
        <f t="shared" si="14"/>
        <v>313</v>
      </c>
      <c r="S105" s="87">
        <f t="shared" si="14"/>
        <v>36</v>
      </c>
      <c r="T105" s="87">
        <f t="shared" si="14"/>
        <v>5715</v>
      </c>
      <c r="U105" s="87">
        <f t="shared" si="14"/>
        <v>7701</v>
      </c>
      <c r="V105" s="87">
        <f t="shared" si="14"/>
        <v>5358</v>
      </c>
      <c r="W105" s="104">
        <f t="shared" si="14"/>
        <v>85</v>
      </c>
      <c r="X105" s="87">
        <f t="shared" si="14"/>
        <v>9215</v>
      </c>
      <c r="Y105" s="92">
        <f t="shared" si="14"/>
        <v>1386</v>
      </c>
      <c r="Z105" s="87">
        <f t="shared" si="14"/>
        <v>698</v>
      </c>
      <c r="AA105" s="87">
        <f t="shared" si="14"/>
        <v>62935</v>
      </c>
      <c r="AB105" s="87">
        <f t="shared" si="14"/>
        <v>151</v>
      </c>
      <c r="AC105" s="87">
        <f t="shared" si="14"/>
        <v>1432</v>
      </c>
      <c r="AD105" s="87">
        <f t="shared" si="14"/>
        <v>879</v>
      </c>
      <c r="AE105" s="87">
        <f t="shared" si="14"/>
        <v>42</v>
      </c>
      <c r="AF105" s="87">
        <f t="shared" si="14"/>
        <v>45</v>
      </c>
      <c r="AG105" s="87">
        <f t="shared" si="14"/>
        <v>0</v>
      </c>
      <c r="AH105" s="87">
        <f t="shared" si="14"/>
        <v>0</v>
      </c>
      <c r="AI105" s="87">
        <f t="shared" si="14"/>
        <v>0</v>
      </c>
      <c r="AJ105" s="87">
        <f t="shared" si="14"/>
        <v>54917</v>
      </c>
      <c r="AK105" s="102">
        <f t="shared" si="14"/>
        <v>1435</v>
      </c>
      <c r="AL105" s="103" t="s">
        <v>171</v>
      </c>
      <c r="AM105" s="103"/>
      <c r="AN105" s="103"/>
    </row>
    <row r="106" spans="1:40" x14ac:dyDescent="0.3">
      <c r="A106" s="89"/>
      <c r="B106" s="90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104"/>
      <c r="X106" s="87"/>
      <c r="Y106" s="92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102"/>
      <c r="AL106" s="103"/>
      <c r="AM106" s="103"/>
      <c r="AN106" s="103"/>
    </row>
    <row r="107" spans="1:40" x14ac:dyDescent="0.3">
      <c r="A107" s="19" t="s">
        <v>84</v>
      </c>
      <c r="B107" s="38">
        <v>17337</v>
      </c>
      <c r="C107" s="35">
        <v>7098</v>
      </c>
      <c r="D107" s="34">
        <v>443</v>
      </c>
      <c r="E107" s="35">
        <v>4</v>
      </c>
      <c r="F107" s="34">
        <v>9</v>
      </c>
      <c r="G107" s="35">
        <v>246</v>
      </c>
      <c r="H107" s="34">
        <v>9132</v>
      </c>
      <c r="I107" s="35">
        <v>8389</v>
      </c>
      <c r="J107" s="34">
        <v>1842</v>
      </c>
      <c r="K107" s="35">
        <v>835</v>
      </c>
      <c r="L107" s="34">
        <v>13</v>
      </c>
      <c r="M107" s="35">
        <v>377</v>
      </c>
      <c r="N107" s="34">
        <v>143</v>
      </c>
      <c r="O107" s="35">
        <v>99</v>
      </c>
      <c r="P107" s="34" t="s">
        <v>258</v>
      </c>
      <c r="Q107" s="36" t="s">
        <v>258</v>
      </c>
      <c r="R107" s="34">
        <v>217</v>
      </c>
      <c r="S107" s="35">
        <v>15</v>
      </c>
      <c r="T107" s="34">
        <v>4559</v>
      </c>
      <c r="U107" s="35">
        <v>4908</v>
      </c>
      <c r="V107" s="34">
        <v>3605</v>
      </c>
      <c r="W107" s="35">
        <v>29</v>
      </c>
      <c r="X107" s="34">
        <v>1118</v>
      </c>
      <c r="Y107" s="35">
        <v>611</v>
      </c>
      <c r="Z107" s="34">
        <v>658</v>
      </c>
      <c r="AA107" s="35">
        <v>45223</v>
      </c>
      <c r="AB107" s="34">
        <v>48</v>
      </c>
      <c r="AC107" s="35">
        <v>684</v>
      </c>
      <c r="AD107" s="34">
        <v>397</v>
      </c>
      <c r="AE107" s="35">
        <v>16</v>
      </c>
      <c r="AF107" s="34">
        <v>36</v>
      </c>
      <c r="AG107" s="36" t="s">
        <v>258</v>
      </c>
      <c r="AH107" s="34" t="s">
        <v>258</v>
      </c>
      <c r="AI107" s="36" t="s">
        <v>258</v>
      </c>
      <c r="AJ107" s="34">
        <v>33517</v>
      </c>
      <c r="AK107" s="39">
        <v>547</v>
      </c>
      <c r="AL107" s="20" t="s">
        <v>172</v>
      </c>
      <c r="AM107" s="21"/>
      <c r="AN107" s="21"/>
    </row>
    <row r="108" spans="1:40" x14ac:dyDescent="0.3">
      <c r="A108" s="19" t="s">
        <v>85</v>
      </c>
      <c r="B108" s="38">
        <v>3819</v>
      </c>
      <c r="C108" s="35">
        <v>910</v>
      </c>
      <c r="D108" s="34" t="s">
        <v>258</v>
      </c>
      <c r="E108" s="35" t="s">
        <v>258</v>
      </c>
      <c r="F108" s="34" t="s">
        <v>258</v>
      </c>
      <c r="G108" s="35">
        <v>2</v>
      </c>
      <c r="H108" s="34">
        <v>1927</v>
      </c>
      <c r="I108" s="35">
        <v>1321</v>
      </c>
      <c r="J108" s="34">
        <v>25</v>
      </c>
      <c r="K108" s="35">
        <v>10</v>
      </c>
      <c r="L108" s="34" t="s">
        <v>258</v>
      </c>
      <c r="M108" s="35" t="s">
        <v>258</v>
      </c>
      <c r="N108" s="34" t="s">
        <v>258</v>
      </c>
      <c r="O108" s="35" t="s">
        <v>258</v>
      </c>
      <c r="P108" s="34" t="s">
        <v>258</v>
      </c>
      <c r="Q108" s="36" t="s">
        <v>258</v>
      </c>
      <c r="R108" s="34">
        <v>13</v>
      </c>
      <c r="S108" s="35">
        <v>6</v>
      </c>
      <c r="T108" s="34">
        <v>431</v>
      </c>
      <c r="U108" s="35">
        <v>1433</v>
      </c>
      <c r="V108" s="34">
        <v>739</v>
      </c>
      <c r="W108" s="35">
        <v>30</v>
      </c>
      <c r="X108" s="34">
        <v>4512</v>
      </c>
      <c r="Y108" s="35" t="s">
        <v>258</v>
      </c>
      <c r="Z108" s="34" t="s">
        <v>258</v>
      </c>
      <c r="AA108" s="35">
        <v>405</v>
      </c>
      <c r="AB108" s="34">
        <v>1</v>
      </c>
      <c r="AC108" s="35">
        <v>14</v>
      </c>
      <c r="AD108" s="34">
        <v>2</v>
      </c>
      <c r="AE108" s="35">
        <v>2</v>
      </c>
      <c r="AF108" s="34">
        <v>6</v>
      </c>
      <c r="AG108" s="35" t="s">
        <v>258</v>
      </c>
      <c r="AH108" s="34" t="s">
        <v>258</v>
      </c>
      <c r="AI108" s="36" t="s">
        <v>258</v>
      </c>
      <c r="AJ108" s="34">
        <v>2868</v>
      </c>
      <c r="AK108" s="39">
        <v>68</v>
      </c>
      <c r="AL108" s="20" t="s">
        <v>173</v>
      </c>
      <c r="AM108" s="21"/>
      <c r="AN108" s="21"/>
    </row>
    <row r="109" spans="1:40" x14ac:dyDescent="0.3">
      <c r="A109" s="19" t="s">
        <v>86</v>
      </c>
      <c r="B109" s="38">
        <v>3051</v>
      </c>
      <c r="C109" s="35">
        <v>988</v>
      </c>
      <c r="D109" s="34">
        <v>452</v>
      </c>
      <c r="E109" s="35" t="s">
        <v>258</v>
      </c>
      <c r="F109" s="34" t="s">
        <v>258</v>
      </c>
      <c r="G109" s="35">
        <v>56</v>
      </c>
      <c r="H109" s="34">
        <v>923</v>
      </c>
      <c r="I109" s="35">
        <v>1689</v>
      </c>
      <c r="J109" s="34">
        <v>22</v>
      </c>
      <c r="K109" s="35">
        <v>140</v>
      </c>
      <c r="L109" s="34">
        <v>11</v>
      </c>
      <c r="M109" s="35">
        <v>716</v>
      </c>
      <c r="N109" s="34">
        <v>20</v>
      </c>
      <c r="O109" s="35">
        <v>113</v>
      </c>
      <c r="P109" s="34">
        <v>2</v>
      </c>
      <c r="Q109" s="36" t="s">
        <v>258</v>
      </c>
      <c r="R109" s="34">
        <v>53</v>
      </c>
      <c r="S109" s="36">
        <v>1</v>
      </c>
      <c r="T109" s="34">
        <v>253</v>
      </c>
      <c r="U109" s="35">
        <v>715</v>
      </c>
      <c r="V109" s="34">
        <v>505</v>
      </c>
      <c r="W109" s="36" t="s">
        <v>258</v>
      </c>
      <c r="X109" s="34">
        <v>612</v>
      </c>
      <c r="Y109" s="35">
        <v>177</v>
      </c>
      <c r="Z109" s="34">
        <v>10</v>
      </c>
      <c r="AA109" s="35">
        <v>14031</v>
      </c>
      <c r="AB109" s="34">
        <v>30</v>
      </c>
      <c r="AC109" s="35">
        <v>531</v>
      </c>
      <c r="AD109" s="34">
        <v>457</v>
      </c>
      <c r="AE109" s="35">
        <v>21</v>
      </c>
      <c r="AF109" s="34">
        <v>1</v>
      </c>
      <c r="AG109" s="36" t="s">
        <v>258</v>
      </c>
      <c r="AH109" s="34" t="s">
        <v>258</v>
      </c>
      <c r="AI109" s="36" t="s">
        <v>258</v>
      </c>
      <c r="AJ109" s="34">
        <v>5507</v>
      </c>
      <c r="AK109" s="39">
        <v>284</v>
      </c>
      <c r="AL109" s="20" t="s">
        <v>174</v>
      </c>
      <c r="AM109" s="21"/>
      <c r="AN109" s="21"/>
    </row>
    <row r="110" spans="1:40" ht="15.65" thickBot="1" x14ac:dyDescent="0.35">
      <c r="A110" s="31" t="s">
        <v>87</v>
      </c>
      <c r="B110" s="40">
        <v>3577</v>
      </c>
      <c r="C110" s="41">
        <v>1320</v>
      </c>
      <c r="D110" s="42" t="s">
        <v>258</v>
      </c>
      <c r="E110" s="43" t="s">
        <v>258</v>
      </c>
      <c r="F110" s="42" t="s">
        <v>258</v>
      </c>
      <c r="G110" s="41">
        <v>15</v>
      </c>
      <c r="H110" s="42">
        <v>1996</v>
      </c>
      <c r="I110" s="41">
        <v>4296</v>
      </c>
      <c r="J110" s="42">
        <v>130</v>
      </c>
      <c r="K110" s="41">
        <v>74</v>
      </c>
      <c r="L110" s="42">
        <v>7</v>
      </c>
      <c r="M110" s="41">
        <v>72</v>
      </c>
      <c r="N110" s="42">
        <v>18</v>
      </c>
      <c r="O110" s="41">
        <v>163</v>
      </c>
      <c r="P110" s="42" t="s">
        <v>258</v>
      </c>
      <c r="Q110" s="43" t="s">
        <v>258</v>
      </c>
      <c r="R110" s="42">
        <v>30</v>
      </c>
      <c r="S110" s="43">
        <v>14</v>
      </c>
      <c r="T110" s="42">
        <v>472</v>
      </c>
      <c r="U110" s="41">
        <v>645</v>
      </c>
      <c r="V110" s="42">
        <v>509</v>
      </c>
      <c r="W110" s="41">
        <v>26</v>
      </c>
      <c r="X110" s="42">
        <v>2973</v>
      </c>
      <c r="Y110" s="41">
        <v>598</v>
      </c>
      <c r="Z110" s="42">
        <v>30</v>
      </c>
      <c r="AA110" s="41">
        <v>3276</v>
      </c>
      <c r="AB110" s="42">
        <v>72</v>
      </c>
      <c r="AC110" s="41">
        <v>203</v>
      </c>
      <c r="AD110" s="42">
        <v>23</v>
      </c>
      <c r="AE110" s="41">
        <v>3</v>
      </c>
      <c r="AF110" s="42">
        <v>2</v>
      </c>
      <c r="AG110" s="43" t="s">
        <v>258</v>
      </c>
      <c r="AH110" s="42" t="s">
        <v>258</v>
      </c>
      <c r="AI110" s="43" t="s">
        <v>258</v>
      </c>
      <c r="AJ110" s="42">
        <v>13025</v>
      </c>
      <c r="AK110" s="44">
        <v>536</v>
      </c>
      <c r="AL110" s="32" t="s">
        <v>175</v>
      </c>
      <c r="AM110" s="33"/>
      <c r="AN110" s="33"/>
    </row>
  </sheetData>
  <mergeCells count="513">
    <mergeCell ref="O105:O106"/>
    <mergeCell ref="P105:P106"/>
    <mergeCell ref="Q105:Q106"/>
    <mergeCell ref="R105:R106"/>
    <mergeCell ref="S90:S91"/>
    <mergeCell ref="O90:O91"/>
    <mergeCell ref="P90:P91"/>
    <mergeCell ref="Q90:Q91"/>
    <mergeCell ref="M83:M84"/>
    <mergeCell ref="R90:R91"/>
    <mergeCell ref="S105:S106"/>
    <mergeCell ref="O83:O84"/>
    <mergeCell ref="P83:P84"/>
    <mergeCell ref="Q83:Q84"/>
    <mergeCell ref="R83:R84"/>
    <mergeCell ref="N61:N62"/>
    <mergeCell ref="AJ66:AJ67"/>
    <mergeCell ref="Q73:Q74"/>
    <mergeCell ref="R73:R74"/>
    <mergeCell ref="S73:S74"/>
    <mergeCell ref="W73:W74"/>
    <mergeCell ref="X73:X74"/>
    <mergeCell ref="AC61:AC62"/>
    <mergeCell ref="AA66:AA67"/>
    <mergeCell ref="AB66:AB67"/>
    <mergeCell ref="Z61:Z62"/>
    <mergeCell ref="U73:U74"/>
    <mergeCell ref="Y73:Y74"/>
    <mergeCell ref="AF73:AF74"/>
    <mergeCell ref="AG73:AG74"/>
    <mergeCell ref="AH73:AH74"/>
    <mergeCell ref="O73:O74"/>
    <mergeCell ref="P73:P74"/>
    <mergeCell ref="AA73:AA74"/>
    <mergeCell ref="AJ73:AJ74"/>
    <mergeCell ref="AH61:AH62"/>
    <mergeCell ref="AI61:AI62"/>
    <mergeCell ref="AJ61:AJ62"/>
    <mergeCell ref="AA61:AA62"/>
    <mergeCell ref="M66:M67"/>
    <mergeCell ref="U66:U67"/>
    <mergeCell ref="Y66:Y67"/>
    <mergeCell ref="AF66:AF67"/>
    <mergeCell ref="AG66:AG67"/>
    <mergeCell ref="AH66:AH67"/>
    <mergeCell ref="AI66:AI67"/>
    <mergeCell ref="AD66:AD67"/>
    <mergeCell ref="N66:N67"/>
    <mergeCell ref="O66:O67"/>
    <mergeCell ref="P66:P67"/>
    <mergeCell ref="Q66:Q67"/>
    <mergeCell ref="R66:R67"/>
    <mergeCell ref="W66:W67"/>
    <mergeCell ref="X66:X67"/>
    <mergeCell ref="M54:M55"/>
    <mergeCell ref="M61:M62"/>
    <mergeCell ref="U61:U62"/>
    <mergeCell ref="Y61:Y62"/>
    <mergeCell ref="AF61:AF62"/>
    <mergeCell ref="AG61:AG62"/>
    <mergeCell ref="AJ47:AJ48"/>
    <mergeCell ref="AF54:AF55"/>
    <mergeCell ref="AG54:AG55"/>
    <mergeCell ref="AH54:AH55"/>
    <mergeCell ref="AI54:AI55"/>
    <mergeCell ref="AJ54:AJ55"/>
    <mergeCell ref="M47:M48"/>
    <mergeCell ref="U47:U48"/>
    <mergeCell ref="Y47:Y48"/>
    <mergeCell ref="AF47:AF48"/>
    <mergeCell ref="AG47:AG48"/>
    <mergeCell ref="AH47:AH48"/>
    <mergeCell ref="AE61:AE62"/>
    <mergeCell ref="AD54:AD55"/>
    <mergeCell ref="AA54:AA55"/>
    <mergeCell ref="AB54:AB55"/>
    <mergeCell ref="O54:O55"/>
    <mergeCell ref="P54:P55"/>
    <mergeCell ref="M40:M41"/>
    <mergeCell ref="U40:U41"/>
    <mergeCell ref="Y40:Y41"/>
    <mergeCell ref="AF40:AF41"/>
    <mergeCell ref="AG40:AG41"/>
    <mergeCell ref="AH40:AH41"/>
    <mergeCell ref="AI40:AI41"/>
    <mergeCell ref="AJ40:AJ41"/>
    <mergeCell ref="M34:M35"/>
    <mergeCell ref="U34:U35"/>
    <mergeCell ref="Y34:Y35"/>
    <mergeCell ref="AF34:AF35"/>
    <mergeCell ref="AG34:AG35"/>
    <mergeCell ref="AH34:AH35"/>
    <mergeCell ref="V40:V41"/>
    <mergeCell ref="W40:W41"/>
    <mergeCell ref="X40:X41"/>
    <mergeCell ref="Z40:Z41"/>
    <mergeCell ref="AE34:AE35"/>
    <mergeCell ref="AC40:AC41"/>
    <mergeCell ref="AD40:AD41"/>
    <mergeCell ref="AE40:AE41"/>
    <mergeCell ref="AD34:AD35"/>
    <mergeCell ref="AA40:AA41"/>
    <mergeCell ref="M20:M21"/>
    <mergeCell ref="U20:U21"/>
    <mergeCell ref="Y20:Y21"/>
    <mergeCell ref="AI10:AI11"/>
    <mergeCell ref="AJ10:AJ11"/>
    <mergeCell ref="M12:M13"/>
    <mergeCell ref="U12:U13"/>
    <mergeCell ref="Y12:Y13"/>
    <mergeCell ref="AF12:AF13"/>
    <mergeCell ref="AG12:AG13"/>
    <mergeCell ref="AH12:AH13"/>
    <mergeCell ref="AI12:AI13"/>
    <mergeCell ref="AJ12:AJ13"/>
    <mergeCell ref="W12:W13"/>
    <mergeCell ref="X12:X13"/>
    <mergeCell ref="X20:X21"/>
    <mergeCell ref="V20:V21"/>
    <mergeCell ref="W20:W21"/>
    <mergeCell ref="Q20:Q21"/>
    <mergeCell ref="Q12:Q13"/>
    <mergeCell ref="R12:R13"/>
    <mergeCell ref="S12:S13"/>
    <mergeCell ref="T12:T13"/>
    <mergeCell ref="V12:V13"/>
    <mergeCell ref="AC2:AC5"/>
    <mergeCell ref="D6:K6"/>
    <mergeCell ref="D7:G7"/>
    <mergeCell ref="H7:K7"/>
    <mergeCell ref="L6:S7"/>
    <mergeCell ref="T6:W7"/>
    <mergeCell ref="Z105:Z106"/>
    <mergeCell ref="AA105:AA106"/>
    <mergeCell ref="AB105:AB106"/>
    <mergeCell ref="X90:X91"/>
    <mergeCell ref="Z90:Z91"/>
    <mergeCell ref="X105:X106"/>
    <mergeCell ref="T83:T84"/>
    <mergeCell ref="AC83:AC84"/>
    <mergeCell ref="V83:V84"/>
    <mergeCell ref="W83:W84"/>
    <mergeCell ref="X83:X84"/>
    <mergeCell ref="AC66:AC67"/>
    <mergeCell ref="T73:T74"/>
    <mergeCell ref="V73:V74"/>
    <mergeCell ref="V54:V55"/>
    <mergeCell ref="W54:W55"/>
    <mergeCell ref="AC54:AC55"/>
    <mergeCell ref="Z54:Z55"/>
    <mergeCell ref="T105:T106"/>
    <mergeCell ref="AB90:AB91"/>
    <mergeCell ref="AC90:AC91"/>
    <mergeCell ref="T90:T91"/>
    <mergeCell ref="V90:V91"/>
    <mergeCell ref="W90:W91"/>
    <mergeCell ref="AL90:AN91"/>
    <mergeCell ref="U105:U106"/>
    <mergeCell ref="Y105:Y106"/>
    <mergeCell ref="AF105:AF106"/>
    <mergeCell ref="AG105:AG106"/>
    <mergeCell ref="AH105:AH106"/>
    <mergeCell ref="U90:U91"/>
    <mergeCell ref="Y90:Y91"/>
    <mergeCell ref="AF90:AF91"/>
    <mergeCell ref="AG90:AG91"/>
    <mergeCell ref="AH90:AH91"/>
    <mergeCell ref="AC105:AC106"/>
    <mergeCell ref="V105:V106"/>
    <mergeCell ref="W105:W106"/>
    <mergeCell ref="AA90:AA91"/>
    <mergeCell ref="AI90:AI91"/>
    <mergeCell ref="AJ90:AJ91"/>
    <mergeCell ref="AD105:AD106"/>
    <mergeCell ref="AE105:AE106"/>
    <mergeCell ref="AK105:AK106"/>
    <mergeCell ref="AL105:AN106"/>
    <mergeCell ref="AI105:AI106"/>
    <mergeCell ref="AJ105:AJ106"/>
    <mergeCell ref="AE83:AE84"/>
    <mergeCell ref="AK83:AK84"/>
    <mergeCell ref="AD90:AD91"/>
    <mergeCell ref="AE90:AE91"/>
    <mergeCell ref="AK90:AK91"/>
    <mergeCell ref="AF83:AF84"/>
    <mergeCell ref="AG83:AG84"/>
    <mergeCell ref="AH83:AH84"/>
    <mergeCell ref="AD83:AD84"/>
    <mergeCell ref="AL83:AN84"/>
    <mergeCell ref="AA83:AA84"/>
    <mergeCell ref="AB83:AB84"/>
    <mergeCell ref="Z83:Z84"/>
    <mergeCell ref="S83:S84"/>
    <mergeCell ref="U83:U84"/>
    <mergeCell ref="Y83:Y84"/>
    <mergeCell ref="AK61:AK62"/>
    <mergeCell ref="AD61:AD62"/>
    <mergeCell ref="AL61:AN62"/>
    <mergeCell ref="S66:S67"/>
    <mergeCell ref="T66:T67"/>
    <mergeCell ref="AI83:AI84"/>
    <mergeCell ref="AJ83:AJ84"/>
    <mergeCell ref="AI73:AI74"/>
    <mergeCell ref="AE66:AE67"/>
    <mergeCell ref="AK66:AK67"/>
    <mergeCell ref="AL66:AN67"/>
    <mergeCell ref="AL73:AN74"/>
    <mergeCell ref="AD73:AD74"/>
    <mergeCell ref="AB73:AB74"/>
    <mergeCell ref="AC73:AC74"/>
    <mergeCell ref="AE73:AE74"/>
    <mergeCell ref="Z73:Z74"/>
    <mergeCell ref="AK73:AK74"/>
    <mergeCell ref="S61:S62"/>
    <mergeCell ref="AB61:AB62"/>
    <mergeCell ref="V66:V67"/>
    <mergeCell ref="Z66:Z67"/>
    <mergeCell ref="O61:O62"/>
    <mergeCell ref="P61:P62"/>
    <mergeCell ref="Q61:Q62"/>
    <mergeCell ref="R61:R62"/>
    <mergeCell ref="T61:T62"/>
    <mergeCell ref="V61:V62"/>
    <mergeCell ref="W61:W62"/>
    <mergeCell ref="X61:X62"/>
    <mergeCell ref="AL47:AN48"/>
    <mergeCell ref="S54:S55"/>
    <mergeCell ref="T54:T55"/>
    <mergeCell ref="AE54:AE55"/>
    <mergeCell ref="AK54:AK55"/>
    <mergeCell ref="AL54:AN55"/>
    <mergeCell ref="W47:W48"/>
    <mergeCell ref="X47:X48"/>
    <mergeCell ref="AD47:AD48"/>
    <mergeCell ref="X54:X55"/>
    <mergeCell ref="AE47:AE48"/>
    <mergeCell ref="Z47:Z48"/>
    <mergeCell ref="AA47:AA48"/>
    <mergeCell ref="S47:S48"/>
    <mergeCell ref="AC47:AC48"/>
    <mergeCell ref="AK47:AK48"/>
    <mergeCell ref="T47:T48"/>
    <mergeCell ref="V47:V48"/>
    <mergeCell ref="AB47:AB48"/>
    <mergeCell ref="AI47:AI48"/>
    <mergeCell ref="AL34:AN35"/>
    <mergeCell ref="O40:O41"/>
    <mergeCell ref="P40:P41"/>
    <mergeCell ref="Q40:Q41"/>
    <mergeCell ref="R40:R41"/>
    <mergeCell ref="S40:S41"/>
    <mergeCell ref="T40:T41"/>
    <mergeCell ref="W34:W35"/>
    <mergeCell ref="X34:X35"/>
    <mergeCell ref="AB40:AB41"/>
    <mergeCell ref="AK40:AK41"/>
    <mergeCell ref="AL40:AN41"/>
    <mergeCell ref="S34:S35"/>
    <mergeCell ref="T34:T35"/>
    <mergeCell ref="V34:V35"/>
    <mergeCell ref="Z34:Z35"/>
    <mergeCell ref="AA34:AA35"/>
    <mergeCell ref="AB34:AB35"/>
    <mergeCell ref="AC34:AC35"/>
    <mergeCell ref="AK34:AK35"/>
    <mergeCell ref="AI34:AI35"/>
    <mergeCell ref="AJ34:AJ35"/>
    <mergeCell ref="AL20:AN21"/>
    <mergeCell ref="AK12:AK13"/>
    <mergeCell ref="AL12:AN13"/>
    <mergeCell ref="AD12:AD13"/>
    <mergeCell ref="Z20:Z21"/>
    <mergeCell ref="AA20:AA21"/>
    <mergeCell ref="AB20:AB21"/>
    <mergeCell ref="Z12:Z13"/>
    <mergeCell ref="AA12:AA13"/>
    <mergeCell ref="AE12:AE13"/>
    <mergeCell ref="AE20:AE21"/>
    <mergeCell ref="AC20:AC21"/>
    <mergeCell ref="AD20:AD21"/>
    <mergeCell ref="AB12:AB13"/>
    <mergeCell ref="AC12:AC13"/>
    <mergeCell ref="AF20:AF21"/>
    <mergeCell ref="AG20:AG21"/>
    <mergeCell ref="AH20:AH21"/>
    <mergeCell ref="AI20:AI21"/>
    <mergeCell ref="AJ20:AJ21"/>
    <mergeCell ref="AK20:AK21"/>
    <mergeCell ref="AE10:AE11"/>
    <mergeCell ref="AK10:AK11"/>
    <mergeCell ref="S10:S11"/>
    <mergeCell ref="T10:T11"/>
    <mergeCell ref="V10:V11"/>
    <mergeCell ref="W10:W11"/>
    <mergeCell ref="X10:X11"/>
    <mergeCell ref="Z10:Z11"/>
    <mergeCell ref="AA10:AA11"/>
    <mergeCell ref="AB10:AB11"/>
    <mergeCell ref="U10:U11"/>
    <mergeCell ref="Y10:Y11"/>
    <mergeCell ref="AF10:AF11"/>
    <mergeCell ref="AG10:AG11"/>
    <mergeCell ref="AH10:AH11"/>
    <mergeCell ref="AC10:AC11"/>
    <mergeCell ref="AD10:AD11"/>
    <mergeCell ref="Q54:Q55"/>
    <mergeCell ref="R54:R55"/>
    <mergeCell ref="Y54:Y55"/>
    <mergeCell ref="U54:U55"/>
    <mergeCell ref="N34:N35"/>
    <mergeCell ref="N10:N11"/>
    <mergeCell ref="O20:O21"/>
    <mergeCell ref="P20:P21"/>
    <mergeCell ref="N20:N21"/>
    <mergeCell ref="O10:O11"/>
    <mergeCell ref="P10:P11"/>
    <mergeCell ref="O34:O35"/>
    <mergeCell ref="P34:P35"/>
    <mergeCell ref="O12:O13"/>
    <mergeCell ref="P12:P13"/>
    <mergeCell ref="R20:R21"/>
    <mergeCell ref="S20:S21"/>
    <mergeCell ref="T20:T21"/>
    <mergeCell ref="R47:R48"/>
    <mergeCell ref="Q10:Q11"/>
    <mergeCell ref="R10:R11"/>
    <mergeCell ref="Q34:Q35"/>
    <mergeCell ref="R34:R35"/>
    <mergeCell ref="O47:O48"/>
    <mergeCell ref="L90:L91"/>
    <mergeCell ref="N105:N106"/>
    <mergeCell ref="I105:I106"/>
    <mergeCell ref="J105:J106"/>
    <mergeCell ref="K105:K106"/>
    <mergeCell ref="L105:L106"/>
    <mergeCell ref="N90:N91"/>
    <mergeCell ref="L73:L74"/>
    <mergeCell ref="I73:I74"/>
    <mergeCell ref="M105:M106"/>
    <mergeCell ref="M90:M91"/>
    <mergeCell ref="M73:M74"/>
    <mergeCell ref="P47:P48"/>
    <mergeCell ref="Q47:Q48"/>
    <mergeCell ref="E105:E106"/>
    <mergeCell ref="F105:F106"/>
    <mergeCell ref="N83:N84"/>
    <mergeCell ref="A90:A91"/>
    <mergeCell ref="B90:B91"/>
    <mergeCell ref="C90:C91"/>
    <mergeCell ref="D90:D91"/>
    <mergeCell ref="E90:E91"/>
    <mergeCell ref="F90:F91"/>
    <mergeCell ref="G90:G91"/>
    <mergeCell ref="L83:L84"/>
    <mergeCell ref="G105:G106"/>
    <mergeCell ref="H105:H106"/>
    <mergeCell ref="H90:H91"/>
    <mergeCell ref="I90:I91"/>
    <mergeCell ref="A105:A106"/>
    <mergeCell ref="B105:B106"/>
    <mergeCell ref="C105:C106"/>
    <mergeCell ref="D105:D106"/>
    <mergeCell ref="A61:A62"/>
    <mergeCell ref="B61:B62"/>
    <mergeCell ref="A83:A84"/>
    <mergeCell ref="N40:N41"/>
    <mergeCell ref="N73:N74"/>
    <mergeCell ref="N54:N55"/>
    <mergeCell ref="N47:N48"/>
    <mergeCell ref="J90:J91"/>
    <mergeCell ref="K90:K91"/>
    <mergeCell ref="C83:C84"/>
    <mergeCell ref="D83:D84"/>
    <mergeCell ref="J83:J84"/>
    <mergeCell ref="K83:K84"/>
    <mergeCell ref="E83:E84"/>
    <mergeCell ref="F83:F84"/>
    <mergeCell ref="C61:C62"/>
    <mergeCell ref="D61:D62"/>
    <mergeCell ref="E61:E62"/>
    <mergeCell ref="F61:F62"/>
    <mergeCell ref="E66:E67"/>
    <mergeCell ref="F66:F67"/>
    <mergeCell ref="E73:E74"/>
    <mergeCell ref="F73:F74"/>
    <mergeCell ref="I66:I67"/>
    <mergeCell ref="J73:J74"/>
    <mergeCell ref="K73:K74"/>
    <mergeCell ref="K61:K62"/>
    <mergeCell ref="B83:B84"/>
    <mergeCell ref="A73:A74"/>
    <mergeCell ref="B73:B74"/>
    <mergeCell ref="C73:C74"/>
    <mergeCell ref="D73:D74"/>
    <mergeCell ref="G73:G74"/>
    <mergeCell ref="G83:G84"/>
    <mergeCell ref="J66:J67"/>
    <mergeCell ref="H73:H74"/>
    <mergeCell ref="A66:A67"/>
    <mergeCell ref="B66:B67"/>
    <mergeCell ref="C66:C67"/>
    <mergeCell ref="D66:D67"/>
    <mergeCell ref="H83:H84"/>
    <mergeCell ref="I83:I84"/>
    <mergeCell ref="K34:K35"/>
    <mergeCell ref="L40:L41"/>
    <mergeCell ref="J54:J55"/>
    <mergeCell ref="K54:K55"/>
    <mergeCell ref="E54:E55"/>
    <mergeCell ref="F54:F55"/>
    <mergeCell ref="L54:L55"/>
    <mergeCell ref="G66:G67"/>
    <mergeCell ref="H66:H67"/>
    <mergeCell ref="I61:I62"/>
    <mergeCell ref="G54:G55"/>
    <mergeCell ref="H54:H55"/>
    <mergeCell ref="H61:H62"/>
    <mergeCell ref="G61:G62"/>
    <mergeCell ref="L61:L62"/>
    <mergeCell ref="I54:I55"/>
    <mergeCell ref="K66:K67"/>
    <mergeCell ref="L66:L67"/>
    <mergeCell ref="J61:J62"/>
    <mergeCell ref="A54:A55"/>
    <mergeCell ref="B54:B55"/>
    <mergeCell ref="A47:A48"/>
    <mergeCell ref="B47:B48"/>
    <mergeCell ref="C47:C48"/>
    <mergeCell ref="D47:D48"/>
    <mergeCell ref="C54:C55"/>
    <mergeCell ref="D54:D55"/>
    <mergeCell ref="E47:E48"/>
    <mergeCell ref="A40:A41"/>
    <mergeCell ref="A34:A35"/>
    <mergeCell ref="B34:B35"/>
    <mergeCell ref="C34:C35"/>
    <mergeCell ref="D34:D35"/>
    <mergeCell ref="F40:F41"/>
    <mergeCell ref="L12:L13"/>
    <mergeCell ref="N12:N13"/>
    <mergeCell ref="J20:J21"/>
    <mergeCell ref="K20:K21"/>
    <mergeCell ref="L20:L21"/>
    <mergeCell ref="A20:A21"/>
    <mergeCell ref="B20:B21"/>
    <mergeCell ref="A12:A13"/>
    <mergeCell ref="B12:B13"/>
    <mergeCell ref="C12:C13"/>
    <mergeCell ref="D12:D13"/>
    <mergeCell ref="C20:C21"/>
    <mergeCell ref="D20:D21"/>
    <mergeCell ref="B40:B41"/>
    <mergeCell ref="C40:C41"/>
    <mergeCell ref="D40:D41"/>
    <mergeCell ref="E40:E41"/>
    <mergeCell ref="E34:E35"/>
    <mergeCell ref="E20:E21"/>
    <mergeCell ref="F20:F21"/>
    <mergeCell ref="E12:E13"/>
    <mergeCell ref="F12:F13"/>
    <mergeCell ref="I12:I13"/>
    <mergeCell ref="G12:G13"/>
    <mergeCell ref="H12:H13"/>
    <mergeCell ref="G34:G35"/>
    <mergeCell ref="H34:H35"/>
    <mergeCell ref="X6:AA7"/>
    <mergeCell ref="AB6:AB7"/>
    <mergeCell ref="AC6:AD7"/>
    <mergeCell ref="F34:F35"/>
    <mergeCell ref="F47:F48"/>
    <mergeCell ref="I34:I35"/>
    <mergeCell ref="G20:G21"/>
    <mergeCell ref="H20:H21"/>
    <mergeCell ref="I20:I21"/>
    <mergeCell ref="J12:J13"/>
    <mergeCell ref="K12:K13"/>
    <mergeCell ref="L34:L35"/>
    <mergeCell ref="G47:G48"/>
    <mergeCell ref="H47:H48"/>
    <mergeCell ref="I47:I48"/>
    <mergeCell ref="I40:I41"/>
    <mergeCell ref="G40:G41"/>
    <mergeCell ref="H40:H41"/>
    <mergeCell ref="L47:L48"/>
    <mergeCell ref="J40:J41"/>
    <mergeCell ref="K40:K41"/>
    <mergeCell ref="J47:J48"/>
    <mergeCell ref="K47:K48"/>
    <mergeCell ref="J34:J35"/>
    <mergeCell ref="D3:M3"/>
    <mergeCell ref="D2:M2"/>
    <mergeCell ref="D4:M4"/>
    <mergeCell ref="A6:A9"/>
    <mergeCell ref="K10:K11"/>
    <mergeCell ref="I10:I11"/>
    <mergeCell ref="J10:J11"/>
    <mergeCell ref="AL6:AN9"/>
    <mergeCell ref="B6:C7"/>
    <mergeCell ref="L10:L11"/>
    <mergeCell ref="A10:A11"/>
    <mergeCell ref="B10:B11"/>
    <mergeCell ref="C10:C11"/>
    <mergeCell ref="D10:D11"/>
    <mergeCell ref="E10:E11"/>
    <mergeCell ref="F10:F11"/>
    <mergeCell ref="G10:G11"/>
    <mergeCell ref="H10:H11"/>
    <mergeCell ref="AL10:AN11"/>
    <mergeCell ref="AE6:AE7"/>
    <mergeCell ref="AB8:AB9"/>
    <mergeCell ref="AE8:AE9"/>
    <mergeCell ref="AF6:AK7"/>
    <mergeCell ref="M10:M1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0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0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dcterms:created xsi:type="dcterms:W3CDTF">2016-08-23T11:27:20Z</dcterms:created>
  <dcterms:modified xsi:type="dcterms:W3CDTF">2021-06-08T05:46:20Z</dcterms:modified>
</cp:coreProperties>
</file>