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245" yWindow="-15" windowWidth="10290" windowHeight="8265" tabRatio="928"/>
  </bookViews>
  <sheets>
    <sheet name="Δ.ΠΑΡΑΓΩΓΗΣ_gross" sheetId="1" r:id="rId1"/>
  </sheets>
  <definedNames>
    <definedName name="Print_Area_MI">#N/A</definedName>
  </definedNames>
  <calcPr calcId="125725"/>
</workbook>
</file>

<file path=xl/calcChain.xml><?xml version="1.0" encoding="utf-8"?>
<calcChain xmlns="http://schemas.openxmlformats.org/spreadsheetml/2006/main">
  <c r="D155" i="1"/>
  <c r="G159"/>
  <c r="H159" s="1"/>
  <c r="E159"/>
  <c r="F159" s="1"/>
  <c r="C159"/>
  <c r="D159" s="1"/>
  <c r="H158"/>
  <c r="F158"/>
  <c r="D158"/>
  <c r="H157"/>
  <c r="H156"/>
  <c r="H155"/>
  <c r="F157"/>
  <c r="F156"/>
  <c r="F155"/>
  <c r="D157"/>
  <c r="D156"/>
  <c r="D151" l="1"/>
  <c r="D152"/>
  <c r="D23"/>
  <c r="F23"/>
  <c r="H23"/>
  <c r="D24"/>
  <c r="F24"/>
  <c r="H24"/>
  <c r="D25"/>
  <c r="F25"/>
  <c r="H25"/>
  <c r="D26"/>
  <c r="F26"/>
  <c r="H26"/>
  <c r="D27"/>
  <c r="F27"/>
  <c r="H27"/>
  <c r="D29"/>
  <c r="F29"/>
  <c r="H29"/>
  <c r="D30"/>
  <c r="F30"/>
  <c r="H30"/>
  <c r="D31"/>
  <c r="F31"/>
  <c r="H31"/>
  <c r="D32"/>
  <c r="F32"/>
  <c r="H32"/>
  <c r="D33"/>
  <c r="F33"/>
  <c r="H33"/>
  <c r="D35"/>
  <c r="F35"/>
  <c r="H35"/>
  <c r="D36"/>
  <c r="F36"/>
  <c r="H36"/>
  <c r="D37"/>
  <c r="F37"/>
  <c r="H37"/>
  <c r="D38"/>
  <c r="F38"/>
  <c r="H38"/>
  <c r="D39"/>
  <c r="F39"/>
  <c r="H39"/>
  <c r="D41"/>
  <c r="F41"/>
  <c r="H41"/>
  <c r="D42"/>
  <c r="F42"/>
  <c r="H42"/>
  <c r="D43"/>
  <c r="F43"/>
  <c r="H43"/>
  <c r="D44"/>
  <c r="F44"/>
  <c r="H44"/>
  <c r="D45"/>
  <c r="F45"/>
  <c r="H45"/>
  <c r="D47"/>
  <c r="F47"/>
  <c r="H47"/>
  <c r="D48"/>
  <c r="F48"/>
  <c r="H48"/>
  <c r="D49"/>
  <c r="F49"/>
  <c r="H49"/>
  <c r="D50"/>
  <c r="F50"/>
  <c r="H50"/>
  <c r="D51"/>
  <c r="F51"/>
  <c r="H51"/>
  <c r="D53"/>
  <c r="F53"/>
  <c r="H53"/>
  <c r="D54"/>
  <c r="F54"/>
  <c r="H54"/>
  <c r="D55"/>
  <c r="F55"/>
  <c r="H55"/>
  <c r="D56"/>
  <c r="F56"/>
  <c r="H56"/>
  <c r="D57"/>
  <c r="F57"/>
  <c r="H57"/>
  <c r="D59"/>
  <c r="F59"/>
  <c r="H59"/>
  <c r="D60"/>
  <c r="F60"/>
  <c r="H60"/>
  <c r="D61"/>
  <c r="F61"/>
  <c r="H61"/>
  <c r="D62"/>
  <c r="F62"/>
  <c r="H62"/>
  <c r="D63"/>
  <c r="F63"/>
  <c r="H63"/>
  <c r="D65"/>
  <c r="F65"/>
  <c r="H65"/>
  <c r="D66"/>
  <c r="F66"/>
  <c r="H66"/>
  <c r="D67"/>
  <c r="F67"/>
  <c r="H67"/>
  <c r="D68"/>
  <c r="F68"/>
  <c r="H68"/>
  <c r="D69"/>
  <c r="F69"/>
  <c r="H69"/>
  <c r="D71"/>
  <c r="F71"/>
  <c r="H71"/>
  <c r="D72"/>
  <c r="F72"/>
  <c r="H72"/>
  <c r="D73"/>
  <c r="F73"/>
  <c r="H73"/>
  <c r="D74"/>
  <c r="F74"/>
  <c r="H74"/>
  <c r="D75"/>
  <c r="F75"/>
  <c r="H75"/>
  <c r="D77"/>
  <c r="F77"/>
  <c r="H77"/>
  <c r="D78"/>
  <c r="F78"/>
  <c r="H78"/>
  <c r="D79"/>
  <c r="F79"/>
  <c r="H79"/>
  <c r="D80"/>
  <c r="F80"/>
  <c r="H80"/>
  <c r="D81"/>
  <c r="F81"/>
  <c r="H81"/>
  <c r="D83"/>
  <c r="F83"/>
  <c r="H83"/>
  <c r="D84"/>
  <c r="F84"/>
  <c r="H84"/>
  <c r="D85"/>
  <c r="F85"/>
  <c r="H85"/>
  <c r="D86"/>
  <c r="F86"/>
  <c r="H86"/>
  <c r="D87"/>
  <c r="F87"/>
  <c r="H87"/>
  <c r="D89"/>
  <c r="F89"/>
  <c r="H89"/>
  <c r="D90"/>
  <c r="F90"/>
  <c r="H90"/>
  <c r="D91"/>
  <c r="F91"/>
  <c r="H91"/>
  <c r="D92"/>
  <c r="F92"/>
  <c r="H92"/>
  <c r="D93"/>
  <c r="F93"/>
  <c r="H93"/>
  <c r="D95"/>
  <c r="F95"/>
  <c r="H95"/>
  <c r="D96"/>
  <c r="F96"/>
  <c r="H96"/>
  <c r="D97"/>
  <c r="F97"/>
  <c r="H97"/>
  <c r="D98"/>
  <c r="F98"/>
  <c r="H98"/>
  <c r="D99"/>
  <c r="F99"/>
  <c r="H99"/>
  <c r="D101"/>
  <c r="F101"/>
  <c r="H101"/>
  <c r="D102"/>
  <c r="F102"/>
  <c r="H102"/>
  <c r="D103"/>
  <c r="F103"/>
  <c r="H103"/>
  <c r="D104"/>
  <c r="F104"/>
  <c r="H104"/>
  <c r="D105"/>
  <c r="F105"/>
  <c r="H105"/>
  <c r="D107"/>
  <c r="F107"/>
  <c r="H107"/>
  <c r="D108"/>
  <c r="F108"/>
  <c r="H108"/>
  <c r="D109"/>
  <c r="F109"/>
  <c r="H109"/>
  <c r="D110"/>
  <c r="F110"/>
  <c r="H110"/>
  <c r="C111"/>
  <c r="D111" s="1"/>
  <c r="E111"/>
  <c r="F111" s="1"/>
  <c r="G111"/>
  <c r="H111" s="1"/>
  <c r="D113"/>
  <c r="F113"/>
  <c r="H113"/>
  <c r="D114"/>
  <c r="F114"/>
  <c r="H114"/>
  <c r="D115"/>
  <c r="F115"/>
  <c r="H115"/>
  <c r="D116"/>
  <c r="F116"/>
  <c r="H116"/>
  <c r="C117"/>
  <c r="D117" s="1"/>
  <c r="E117"/>
  <c r="F117" s="1"/>
  <c r="G117"/>
  <c r="H117" s="1"/>
  <c r="D119"/>
  <c r="F119"/>
  <c r="H119"/>
  <c r="D120"/>
  <c r="F120"/>
  <c r="H120"/>
  <c r="D121"/>
  <c r="F121"/>
  <c r="H121"/>
  <c r="D122"/>
  <c r="F122"/>
  <c r="H122"/>
  <c r="C123"/>
  <c r="D123" s="1"/>
  <c r="E123"/>
  <c r="F123" s="1"/>
  <c r="G123"/>
  <c r="H123" s="1"/>
  <c r="D125"/>
  <c r="F125"/>
  <c r="H125"/>
  <c r="D126"/>
  <c r="F126"/>
  <c r="H126"/>
  <c r="D127"/>
  <c r="F127"/>
  <c r="H127"/>
  <c r="D128"/>
  <c r="F128"/>
  <c r="H128"/>
  <c r="C129"/>
  <c r="D129" s="1"/>
  <c r="E129"/>
  <c r="F129" s="1"/>
  <c r="G129"/>
  <c r="H129" s="1"/>
  <c r="D131"/>
  <c r="F131"/>
  <c r="H131"/>
  <c r="D132"/>
  <c r="F132"/>
  <c r="H132"/>
  <c r="D133"/>
  <c r="F133"/>
  <c r="H133"/>
  <c r="D134"/>
  <c r="F134"/>
  <c r="H134"/>
  <c r="C135"/>
  <c r="D135" s="1"/>
  <c r="E135"/>
  <c r="F135" s="1"/>
  <c r="G135"/>
  <c r="H135" s="1"/>
  <c r="D137"/>
  <c r="F137"/>
  <c r="H137"/>
  <c r="D138"/>
  <c r="F138"/>
  <c r="H138"/>
  <c r="D139"/>
  <c r="F139"/>
  <c r="H139"/>
  <c r="D140"/>
  <c r="F140"/>
  <c r="H140"/>
  <c r="C141"/>
  <c r="D141" s="1"/>
  <c r="E141"/>
  <c r="F141" s="1"/>
  <c r="G141"/>
  <c r="H141" s="1"/>
  <c r="D143"/>
  <c r="F143"/>
  <c r="H143"/>
  <c r="D144"/>
  <c r="F144"/>
  <c r="H144"/>
  <c r="D145"/>
  <c r="F145"/>
  <c r="H145"/>
  <c r="D146"/>
  <c r="F146"/>
  <c r="H146"/>
  <c r="C147"/>
  <c r="D147" s="1"/>
  <c r="E147"/>
  <c r="F147" s="1"/>
  <c r="G147"/>
  <c r="H147" s="1"/>
  <c r="D149"/>
  <c r="F149"/>
  <c r="H149"/>
  <c r="D150"/>
  <c r="F150"/>
  <c r="H150"/>
  <c r="F151"/>
  <c r="H151"/>
  <c r="F152"/>
  <c r="H152"/>
  <c r="C153"/>
  <c r="D153" s="1"/>
  <c r="E153"/>
  <c r="F153" s="1"/>
  <c r="G153"/>
  <c r="H153" s="1"/>
</calcChain>
</file>

<file path=xl/sharedStrings.xml><?xml version="1.0" encoding="utf-8"?>
<sst xmlns="http://schemas.openxmlformats.org/spreadsheetml/2006/main" count="155" uniqueCount="27">
  <si>
    <t>ΕΛΛΗΝΙΚΗ  ΔΗΜΟΚΡΑΤΙΑ</t>
  </si>
  <si>
    <t>ΕΛΛΗΝΙΚΗ ΣΤΑΤΙΣΤΙΚΗ ΑΡΧΗ</t>
  </si>
  <si>
    <t>Πίνακας I</t>
  </si>
  <si>
    <t>Εξέλιξη Δείκτη Παραγωγής στις Κατασκευές</t>
  </si>
  <si>
    <t>(2015=100,0)</t>
  </si>
  <si>
    <t>Έτος-τρίμηνο</t>
  </si>
  <si>
    <t>Δείκτης Παραγωγής                    στις Κατασκευές</t>
  </si>
  <si>
    <t>Δείκτης Παραγωγής Οικοδομικών Έργων                (Κτιρίων)</t>
  </si>
  <si>
    <t>Δείκτης Παραγωγής Έργων Πολιτικού Μηχανικού</t>
  </si>
  <si>
    <t>Δείκτης</t>
  </si>
  <si>
    <t>Ετήσια μεταβολή (%)</t>
  </si>
  <si>
    <t>Α'</t>
  </si>
  <si>
    <t>-</t>
  </si>
  <si>
    <t>Β'</t>
  </si>
  <si>
    <t>Γ'</t>
  </si>
  <si>
    <t>Δ'</t>
  </si>
  <si>
    <t>Μέσος Ετήσιος</t>
  </si>
  <si>
    <t>Γ΄</t>
  </si>
  <si>
    <t>Δ΄</t>
  </si>
  <si>
    <t>B΄</t>
  </si>
  <si>
    <t xml:space="preserve">Α' </t>
  </si>
  <si>
    <t xml:space="preserve">Α'  </t>
  </si>
  <si>
    <t>* Προσωρινά στοιχεία</t>
  </si>
  <si>
    <t>Αρμόδιος: Διαμαντάκη Αικατερίνη</t>
  </si>
  <si>
    <t>Τηλ.: 213 135 2056</t>
  </si>
  <si>
    <t>e-mail          : a.diamantaki@statistics.gr</t>
  </si>
  <si>
    <t>2023*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</si>
</sst>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  <family val="2"/>
      <charset val="161"/>
    </font>
    <font>
      <sz val="11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 Greek"/>
      <family val="2"/>
      <charset val="161"/>
    </font>
    <font>
      <sz val="1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4" fillId="0" borderId="0" xfId="3" applyFont="1" applyAlignment="1">
      <alignment wrapText="1"/>
    </xf>
    <xf numFmtId="0" fontId="4" fillId="0" borderId="0" xfId="3" applyFont="1"/>
    <xf numFmtId="164" fontId="4" fillId="0" borderId="0" xfId="3" applyNumberFormat="1" applyFont="1"/>
    <xf numFmtId="4" fontId="4" fillId="0" borderId="0" xfId="3" applyNumberFormat="1" applyFont="1"/>
    <xf numFmtId="165" fontId="4" fillId="0" borderId="0" xfId="3" applyNumberFormat="1" applyFont="1"/>
    <xf numFmtId="0" fontId="5" fillId="0" borderId="0" xfId="3" applyFont="1"/>
    <xf numFmtId="0" fontId="6" fillId="0" borderId="0" xfId="3" applyFont="1"/>
    <xf numFmtId="2" fontId="4" fillId="0" borderId="9" xfId="3" applyNumberFormat="1" applyFont="1" applyBorder="1" applyAlignment="1">
      <alignment horizontal="right"/>
    </xf>
    <xf numFmtId="164" fontId="4" fillId="0" borderId="10" xfId="3" applyNumberFormat="1" applyFont="1" applyBorder="1" applyAlignment="1">
      <alignment horizontal="center"/>
    </xf>
    <xf numFmtId="165" fontId="4" fillId="0" borderId="11" xfId="3" applyNumberFormat="1" applyFont="1" applyBorder="1" applyAlignment="1">
      <alignment horizontal="center"/>
    </xf>
    <xf numFmtId="2" fontId="4" fillId="0" borderId="0" xfId="3" applyNumberFormat="1" applyFont="1" applyBorder="1" applyAlignment="1">
      <alignment horizontal="right"/>
    </xf>
    <xf numFmtId="164" fontId="4" fillId="0" borderId="11" xfId="3" applyNumberFormat="1" applyFont="1" applyBorder="1" applyAlignment="1">
      <alignment horizontal="center"/>
    </xf>
    <xf numFmtId="2" fontId="4" fillId="0" borderId="0" xfId="3" applyNumberFormat="1" applyFont="1"/>
    <xf numFmtId="2" fontId="4" fillId="0" borderId="9" xfId="3" applyNumberFormat="1" applyFont="1" applyBorder="1"/>
    <xf numFmtId="2" fontId="4" fillId="0" borderId="0" xfId="3" applyNumberFormat="1" applyFont="1" applyBorder="1"/>
    <xf numFmtId="0" fontId="4" fillId="0" borderId="1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2" fontId="4" fillId="0" borderId="9" xfId="3" applyNumberFormat="1" applyFont="1" applyBorder="1" applyAlignment="1">
      <alignment horizontal="center" vertical="center"/>
    </xf>
    <xf numFmtId="164" fontId="4" fillId="0" borderId="11" xfId="3" applyNumberFormat="1" applyFont="1" applyBorder="1" applyAlignment="1">
      <alignment horizontal="center" vertical="center" wrapText="1"/>
    </xf>
    <xf numFmtId="165" fontId="4" fillId="0" borderId="11" xfId="3" applyNumberFormat="1" applyFont="1" applyBorder="1" applyAlignment="1">
      <alignment horizontal="center" vertical="center" wrapText="1"/>
    </xf>
    <xf numFmtId="2" fontId="4" fillId="0" borderId="0" xfId="3" applyNumberFormat="1" applyFont="1" applyBorder="1" applyAlignment="1">
      <alignment horizontal="center" vertical="center"/>
    </xf>
    <xf numFmtId="164" fontId="4" fillId="0" borderId="11" xfId="3" applyNumberFormat="1" applyFont="1" applyBorder="1"/>
    <xf numFmtId="165" fontId="4" fillId="0" borderId="11" xfId="3" applyNumberFormat="1" applyFont="1" applyBorder="1"/>
    <xf numFmtId="164" fontId="4" fillId="0" borderId="11" xfId="3" applyNumberFormat="1" applyFont="1" applyFill="1" applyBorder="1"/>
    <xf numFmtId="0" fontId="4" fillId="0" borderId="0" xfId="3" applyFont="1" applyBorder="1" applyAlignment="1">
      <alignment horizontal="center"/>
    </xf>
    <xf numFmtId="0" fontId="4" fillId="0" borderId="0" xfId="3" applyFont="1" applyBorder="1" applyAlignment="1"/>
    <xf numFmtId="0" fontId="4" fillId="0" borderId="12" xfId="3" applyFont="1" applyBorder="1"/>
    <xf numFmtId="2" fontId="4" fillId="0" borderId="9" xfId="1" applyNumberFormat="1" applyFont="1" applyBorder="1" applyAlignment="1">
      <alignment horizontal="right"/>
    </xf>
    <xf numFmtId="2" fontId="4" fillId="0" borderId="0" xfId="1" applyNumberFormat="1" applyFont="1" applyBorder="1" applyAlignment="1">
      <alignment horizontal="right"/>
    </xf>
    <xf numFmtId="165" fontId="4" fillId="0" borderId="11" xfId="3" applyNumberFormat="1" applyFont="1" applyFill="1" applyBorder="1"/>
    <xf numFmtId="2" fontId="4" fillId="0" borderId="9" xfId="3" applyNumberFormat="1" applyFont="1" applyFill="1" applyBorder="1"/>
    <xf numFmtId="2" fontId="4" fillId="0" borderId="0" xfId="3" applyNumberFormat="1" applyFont="1" applyFill="1" applyBorder="1"/>
    <xf numFmtId="0" fontId="4" fillId="0" borderId="0" xfId="3" applyFont="1" applyBorder="1"/>
    <xf numFmtId="2" fontId="4" fillId="0" borderId="15" xfId="3" applyNumberFormat="1" applyFont="1" applyBorder="1"/>
    <xf numFmtId="2" fontId="4" fillId="0" borderId="15" xfId="3" applyNumberFormat="1" applyFont="1" applyFill="1" applyBorder="1"/>
    <xf numFmtId="0" fontId="4" fillId="0" borderId="14" xfId="3" applyFont="1" applyBorder="1" applyAlignment="1">
      <alignment horizontal="center"/>
    </xf>
    <xf numFmtId="2" fontId="4" fillId="0" borderId="12" xfId="3" applyNumberFormat="1" applyFont="1" applyFill="1" applyBorder="1"/>
    <xf numFmtId="0" fontId="4" fillId="0" borderId="0" xfId="3" applyFont="1" applyFill="1" applyBorder="1"/>
    <xf numFmtId="0" fontId="4" fillId="0" borderId="0" xfId="3" applyFont="1" applyFill="1"/>
    <xf numFmtId="2" fontId="8" fillId="0" borderId="0" xfId="3" applyNumberFormat="1" applyFont="1" applyFill="1" applyBorder="1"/>
    <xf numFmtId="2" fontId="8" fillId="0" borderId="15" xfId="3" applyNumberFormat="1" applyFont="1" applyFill="1" applyBorder="1"/>
    <xf numFmtId="164" fontId="4" fillId="0" borderId="14" xfId="3" applyNumberFormat="1" applyFont="1" applyFill="1" applyBorder="1"/>
    <xf numFmtId="2" fontId="8" fillId="0" borderId="9" xfId="3" applyNumberFormat="1" applyFont="1" applyFill="1" applyBorder="1"/>
    <xf numFmtId="2" fontId="4" fillId="0" borderId="17" xfId="3" applyNumberFormat="1" applyFont="1" applyBorder="1"/>
    <xf numFmtId="0" fontId="4" fillId="0" borderId="20" xfId="3" applyFont="1" applyBorder="1" applyAlignment="1">
      <alignment horizontal="center"/>
    </xf>
    <xf numFmtId="2" fontId="4" fillId="0" borderId="21" xfId="3" applyNumberFormat="1" applyFont="1" applyFill="1" applyBorder="1"/>
    <xf numFmtId="164" fontId="4" fillId="0" borderId="20" xfId="3" applyNumberFormat="1" applyFont="1" applyFill="1" applyBorder="1"/>
    <xf numFmtId="164" fontId="4" fillId="0" borderId="22" xfId="3" applyNumberFormat="1" applyFont="1" applyFill="1" applyBorder="1"/>
    <xf numFmtId="164" fontId="4" fillId="0" borderId="18" xfId="3" applyNumberFormat="1" applyFont="1" applyFill="1" applyBorder="1"/>
    <xf numFmtId="164" fontId="4" fillId="0" borderId="0" xfId="3" applyNumberFormat="1" applyFont="1" applyFill="1" applyBorder="1"/>
    <xf numFmtId="4" fontId="4" fillId="0" borderId="0" xfId="3" applyNumberFormat="1" applyFont="1" applyBorder="1"/>
    <xf numFmtId="164" fontId="4" fillId="0" borderId="0" xfId="3" applyNumberFormat="1" applyFont="1" applyBorder="1"/>
    <xf numFmtId="165" fontId="4" fillId="0" borderId="0" xfId="3" applyNumberFormat="1" applyFont="1" applyBorder="1"/>
    <xf numFmtId="0" fontId="6" fillId="0" borderId="0" xfId="3" applyFont="1" applyAlignment="1">
      <alignment horizontal="left"/>
    </xf>
    <xf numFmtId="0" fontId="4" fillId="0" borderId="4" xfId="3" applyFont="1" applyBorder="1" applyAlignment="1">
      <alignment horizontal="center" vertical="center"/>
    </xf>
    <xf numFmtId="164" fontId="4" fillId="0" borderId="5" xfId="3" applyNumberFormat="1" applyFont="1" applyBorder="1" applyAlignment="1">
      <alignment horizontal="center" vertical="center" wrapText="1"/>
    </xf>
    <xf numFmtId="4" fontId="4" fillId="0" borderId="4" xfId="3" applyNumberFormat="1" applyFont="1" applyBorder="1" applyAlignment="1">
      <alignment horizontal="center" vertical="center"/>
    </xf>
    <xf numFmtId="165" fontId="4" fillId="0" borderId="5" xfId="3" applyNumberFormat="1" applyFont="1" applyBorder="1" applyAlignment="1">
      <alignment horizontal="center" vertical="center" wrapText="1"/>
    </xf>
    <xf numFmtId="4" fontId="4" fillId="0" borderId="6" xfId="3" applyNumberFormat="1" applyFont="1" applyBorder="1" applyAlignment="1">
      <alignment horizontal="center" vertical="center"/>
    </xf>
    <xf numFmtId="0" fontId="4" fillId="0" borderId="7" xfId="3" applyFont="1" applyBorder="1"/>
    <xf numFmtId="0" fontId="4" fillId="0" borderId="8" xfId="3" applyFont="1" applyBorder="1" applyAlignment="1">
      <alignment horizontal="center"/>
    </xf>
    <xf numFmtId="0" fontId="4" fillId="0" borderId="12" xfId="3" applyFont="1" applyBorder="1" applyAlignment="1"/>
    <xf numFmtId="2" fontId="8" fillId="0" borderId="13" xfId="2" applyNumberFormat="1" applyFont="1" applyFill="1" applyBorder="1" applyAlignment="1">
      <alignment horizontal="right" wrapText="1"/>
    </xf>
    <xf numFmtId="0" fontId="4" fillId="0" borderId="12" xfId="3" applyFont="1" applyFill="1" applyBorder="1" applyAlignment="1">
      <alignment horizontal="center"/>
    </xf>
    <xf numFmtId="0" fontId="4" fillId="0" borderId="14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12" xfId="3" applyFont="1" applyBorder="1" applyAlignment="1">
      <alignment horizontal="center"/>
    </xf>
    <xf numFmtId="2" fontId="4" fillId="0" borderId="0" xfId="0" applyNumberFormat="1" applyFont="1" applyBorder="1"/>
    <xf numFmtId="2" fontId="4" fillId="0" borderId="12" xfId="0" applyNumberFormat="1" applyFont="1" applyBorder="1"/>
    <xf numFmtId="2" fontId="4" fillId="0" borderId="15" xfId="0" applyNumberFormat="1" applyFont="1" applyBorder="1"/>
    <xf numFmtId="2" fontId="4" fillId="0" borderId="24" xfId="3" applyNumberFormat="1" applyFont="1" applyFill="1" applyBorder="1"/>
    <xf numFmtId="2" fontId="4" fillId="0" borderId="25" xfId="3" applyNumberFormat="1" applyFont="1" applyFill="1" applyBorder="1"/>
    <xf numFmtId="164" fontId="4" fillId="0" borderId="19" xfId="3" applyNumberFormat="1" applyFont="1" applyFill="1" applyBorder="1"/>
    <xf numFmtId="0" fontId="4" fillId="0" borderId="23" xfId="3" applyFont="1" applyBorder="1" applyAlignment="1">
      <alignment horizontal="center"/>
    </xf>
    <xf numFmtId="0" fontId="4" fillId="0" borderId="12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/>
    </xf>
  </cellXfs>
  <cellStyles count="4">
    <cellStyle name="Excel Built-in Normal" xfId="3"/>
    <cellStyle name="Βασικό_SEASONAL_PAD" xfId="1"/>
    <cellStyle name="Κανονικό" xfId="0" builtinId="0"/>
    <cellStyle name="Κανονικό_Φύλλο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9525</xdr:rowOff>
    </xdr:from>
    <xdr:to>
      <xdr:col>1</xdr:col>
      <xdr:colOff>285750</xdr:colOff>
      <xdr:row>7</xdr:row>
      <xdr:rowOff>9525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76300"/>
          <a:ext cx="628650" cy="60007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9"/>
  <sheetViews>
    <sheetView tabSelected="1" topLeftCell="A132" zoomScale="80" zoomScaleNormal="80" zoomScaleSheetLayoutView="100" workbookViewId="0">
      <selection activeCell="E162" sqref="E162"/>
    </sheetView>
  </sheetViews>
  <sheetFormatPr defaultRowHeight="12.75"/>
  <cols>
    <col min="1" max="1" width="6.7109375" style="2" customWidth="1"/>
    <col min="2" max="2" width="5.7109375" style="2" customWidth="1"/>
    <col min="3" max="3" width="12" style="2" customWidth="1"/>
    <col min="4" max="4" width="12" style="3" customWidth="1"/>
    <col min="5" max="5" width="12" style="4" customWidth="1"/>
    <col min="6" max="6" width="12" style="5" customWidth="1"/>
    <col min="7" max="7" width="12" style="4" customWidth="1"/>
    <col min="8" max="8" width="12" style="3" customWidth="1"/>
    <col min="9" max="16384" width="9.140625" style="2"/>
  </cols>
  <sheetData>
    <row r="1" spans="1:9">
      <c r="A1" s="1"/>
    </row>
    <row r="3" spans="1:9" ht="27" customHeight="1"/>
    <row r="4" spans="1:9">
      <c r="C4" s="7" t="s">
        <v>0</v>
      </c>
    </row>
    <row r="6" spans="1:9">
      <c r="A6" s="6"/>
      <c r="C6" s="7" t="s">
        <v>1</v>
      </c>
    </row>
    <row r="7" spans="1:9" ht="18.75" customHeight="1">
      <c r="B7" s="54"/>
    </row>
    <row r="8" spans="1:9">
      <c r="A8" s="6"/>
      <c r="B8" s="54"/>
    </row>
    <row r="9" spans="1:9">
      <c r="A9" s="6"/>
      <c r="B9" s="54"/>
    </row>
    <row r="10" spans="1:9">
      <c r="A10" s="6"/>
    </row>
    <row r="11" spans="1:9">
      <c r="A11" s="76" t="s">
        <v>2</v>
      </c>
      <c r="B11" s="76"/>
      <c r="C11" s="76"/>
      <c r="D11" s="76"/>
      <c r="E11" s="76"/>
      <c r="F11" s="76"/>
      <c r="G11" s="76"/>
      <c r="H11" s="76"/>
    </row>
    <row r="12" spans="1:9" ht="14.25" customHeight="1">
      <c r="A12" s="76" t="s">
        <v>3</v>
      </c>
      <c r="B12" s="76"/>
      <c r="C12" s="76"/>
      <c r="D12" s="76"/>
      <c r="E12" s="76"/>
      <c r="F12" s="76"/>
      <c r="G12" s="76"/>
      <c r="H12" s="76"/>
    </row>
    <row r="13" spans="1:9" ht="6" customHeight="1"/>
    <row r="14" spans="1:9" ht="12.75" customHeight="1">
      <c r="A14" s="77" t="s">
        <v>4</v>
      </c>
      <c r="B14" s="77"/>
      <c r="C14" s="77"/>
      <c r="D14" s="77"/>
      <c r="E14" s="77"/>
      <c r="F14" s="77"/>
      <c r="G14" s="77"/>
      <c r="H14" s="77"/>
    </row>
    <row r="15" spans="1:9" ht="37.15" customHeight="1">
      <c r="A15" s="78" t="s">
        <v>5</v>
      </c>
      <c r="B15" s="78"/>
      <c r="C15" s="79" t="s">
        <v>6</v>
      </c>
      <c r="D15" s="79"/>
      <c r="E15" s="79" t="s">
        <v>7</v>
      </c>
      <c r="F15" s="79"/>
      <c r="G15" s="80" t="s">
        <v>8</v>
      </c>
      <c r="H15" s="80"/>
      <c r="I15" s="7"/>
    </row>
    <row r="16" spans="1:9" ht="25.5">
      <c r="A16" s="78"/>
      <c r="B16" s="78"/>
      <c r="C16" s="55" t="s">
        <v>9</v>
      </c>
      <c r="D16" s="56" t="s">
        <v>10</v>
      </c>
      <c r="E16" s="57" t="s">
        <v>9</v>
      </c>
      <c r="F16" s="58" t="s">
        <v>10</v>
      </c>
      <c r="G16" s="59" t="s">
        <v>9</v>
      </c>
      <c r="H16" s="56" t="s">
        <v>10</v>
      </c>
    </row>
    <row r="17" spans="1:17">
      <c r="A17" s="60">
        <v>2000</v>
      </c>
      <c r="B17" s="61" t="s">
        <v>11</v>
      </c>
      <c r="C17" s="8">
        <v>362.56428564014607</v>
      </c>
      <c r="D17" s="9" t="s">
        <v>12</v>
      </c>
      <c r="E17" s="8">
        <v>739.18225952630576</v>
      </c>
      <c r="F17" s="10" t="s">
        <v>12</v>
      </c>
      <c r="G17" s="11">
        <v>209.46873911655547</v>
      </c>
      <c r="H17" s="12" t="s">
        <v>12</v>
      </c>
      <c r="J17" s="13"/>
      <c r="K17" s="13"/>
      <c r="L17" s="13"/>
      <c r="M17" s="13"/>
      <c r="N17" s="13"/>
      <c r="O17" s="13"/>
      <c r="P17" s="13"/>
      <c r="Q17" s="13"/>
    </row>
    <row r="18" spans="1:17">
      <c r="A18" s="27"/>
      <c r="B18" s="25" t="s">
        <v>13</v>
      </c>
      <c r="C18" s="8">
        <v>420.16831602530954</v>
      </c>
      <c r="D18" s="12" t="s">
        <v>12</v>
      </c>
      <c r="E18" s="8">
        <v>793.61350665917416</v>
      </c>
      <c r="F18" s="10" t="s">
        <v>12</v>
      </c>
      <c r="G18" s="11">
        <v>256.26771829079462</v>
      </c>
      <c r="H18" s="12" t="s">
        <v>12</v>
      </c>
      <c r="J18" s="13"/>
      <c r="K18" s="13"/>
      <c r="L18" s="13"/>
      <c r="M18" s="13"/>
      <c r="N18" s="13"/>
      <c r="O18" s="13"/>
      <c r="P18" s="13"/>
      <c r="Q18" s="13"/>
    </row>
    <row r="19" spans="1:17">
      <c r="A19" s="27"/>
      <c r="B19" s="25" t="s">
        <v>14</v>
      </c>
      <c r="C19" s="8">
        <v>431.28647906749524</v>
      </c>
      <c r="D19" s="12" t="s">
        <v>12</v>
      </c>
      <c r="E19" s="8">
        <v>834.11064320592152</v>
      </c>
      <c r="F19" s="10" t="s">
        <v>12</v>
      </c>
      <c r="G19" s="11">
        <v>258.8657661953639</v>
      </c>
      <c r="H19" s="12" t="s">
        <v>12</v>
      </c>
      <c r="J19" s="13"/>
      <c r="K19" s="13"/>
      <c r="L19" s="13"/>
      <c r="M19" s="13"/>
      <c r="N19" s="13"/>
      <c r="O19" s="13"/>
      <c r="P19" s="13"/>
      <c r="Q19" s="13"/>
    </row>
    <row r="20" spans="1:17">
      <c r="A20" s="27"/>
      <c r="B20" s="25" t="s">
        <v>15</v>
      </c>
      <c r="C20" s="8">
        <v>537.74604120141532</v>
      </c>
      <c r="D20" s="12" t="s">
        <v>12</v>
      </c>
      <c r="E20" s="8">
        <v>1073.6967493232739</v>
      </c>
      <c r="F20" s="10" t="s">
        <v>12</v>
      </c>
      <c r="G20" s="11">
        <v>315.53592973633835</v>
      </c>
      <c r="H20" s="12" t="s">
        <v>12</v>
      </c>
      <c r="J20" s="13"/>
      <c r="K20" s="13"/>
      <c r="L20" s="13"/>
      <c r="M20" s="13"/>
      <c r="N20" s="13"/>
      <c r="O20" s="13"/>
      <c r="P20" s="13"/>
      <c r="Q20" s="13"/>
    </row>
    <row r="21" spans="1:17">
      <c r="A21" s="75" t="s">
        <v>16</v>
      </c>
      <c r="B21" s="75"/>
      <c r="C21" s="14">
        <v>437.94128048359147</v>
      </c>
      <c r="D21" s="12" t="s">
        <v>12</v>
      </c>
      <c r="E21" s="14">
        <v>860.15078967866896</v>
      </c>
      <c r="F21" s="10" t="s">
        <v>12</v>
      </c>
      <c r="G21" s="15">
        <v>260.03453833476306</v>
      </c>
      <c r="H21" s="12" t="s">
        <v>12</v>
      </c>
      <c r="J21" s="13"/>
      <c r="K21" s="13"/>
      <c r="L21" s="13"/>
      <c r="M21" s="13"/>
      <c r="N21" s="13"/>
      <c r="O21" s="13"/>
      <c r="P21" s="13"/>
      <c r="Q21" s="13"/>
    </row>
    <row r="22" spans="1:17" ht="9.1999999999999993" customHeight="1">
      <c r="A22" s="16"/>
      <c r="B22" s="17"/>
      <c r="C22" s="18"/>
      <c r="D22" s="19"/>
      <c r="E22" s="18"/>
      <c r="F22" s="20"/>
      <c r="G22" s="21"/>
      <c r="H22" s="19"/>
      <c r="J22" s="13"/>
      <c r="K22" s="13"/>
      <c r="L22" s="13"/>
      <c r="M22" s="13"/>
      <c r="N22" s="13"/>
      <c r="O22" s="13"/>
      <c r="P22" s="13"/>
      <c r="Q22" s="13"/>
    </row>
    <row r="23" spans="1:17">
      <c r="A23" s="27">
        <v>2001</v>
      </c>
      <c r="B23" s="25" t="s">
        <v>11</v>
      </c>
      <c r="C23" s="8">
        <v>395.52958429974512</v>
      </c>
      <c r="D23" s="22">
        <f>(C23-C17)/C17*100</f>
        <v>9.0922630731251672</v>
      </c>
      <c r="E23" s="8">
        <v>759.41576559852706</v>
      </c>
      <c r="F23" s="23">
        <f>(E23-E17)/E17*100</f>
        <v>2.7372824241192766</v>
      </c>
      <c r="G23" s="11">
        <v>238.59262812653421</v>
      </c>
      <c r="H23" s="24">
        <f>(G23-G17)/G17*100</f>
        <v>13.903692327938838</v>
      </c>
      <c r="J23" s="13"/>
      <c r="K23" s="13"/>
      <c r="L23" s="13"/>
      <c r="M23" s="13"/>
      <c r="N23" s="13"/>
      <c r="O23" s="13"/>
      <c r="P23" s="13"/>
      <c r="Q23" s="13"/>
    </row>
    <row r="24" spans="1:17">
      <c r="A24" s="27"/>
      <c r="B24" s="25" t="s">
        <v>13</v>
      </c>
      <c r="C24" s="8">
        <v>461.62193919052487</v>
      </c>
      <c r="D24" s="22">
        <f>(C24-C18)/C18*100</f>
        <v>9.8659564712914491</v>
      </c>
      <c r="E24" s="8">
        <v>817.45675204273505</v>
      </c>
      <c r="F24" s="23">
        <f>(E24-E18)/E18*100</f>
        <v>3.0043900694095194</v>
      </c>
      <c r="G24" s="11">
        <v>293.23412777665067</v>
      </c>
      <c r="H24" s="24">
        <f>(G24-G18)/G18*100</f>
        <v>14.424918492429532</v>
      </c>
      <c r="J24" s="13"/>
      <c r="K24" s="13"/>
      <c r="L24" s="13"/>
      <c r="M24" s="13"/>
      <c r="N24" s="13"/>
      <c r="O24" s="13"/>
      <c r="P24" s="13"/>
      <c r="Q24" s="13"/>
    </row>
    <row r="25" spans="1:17">
      <c r="A25" s="27"/>
      <c r="B25" s="25" t="s">
        <v>14</v>
      </c>
      <c r="C25" s="8">
        <v>459.08041546950227</v>
      </c>
      <c r="D25" s="22">
        <f>(C25-C19)/C19*100</f>
        <v>6.4444256314507262</v>
      </c>
      <c r="E25" s="8">
        <v>853.04984318101572</v>
      </c>
      <c r="F25" s="23">
        <f>(E25-E19)/E19*100</f>
        <v>2.2705860582597279</v>
      </c>
      <c r="G25" s="11">
        <v>283.01759953697803</v>
      </c>
      <c r="H25" s="24">
        <f>(G25-G19)/G19*100</f>
        <v>9.329867636258605</v>
      </c>
      <c r="J25" s="13"/>
      <c r="K25" s="13"/>
      <c r="L25" s="13"/>
      <c r="M25" s="13"/>
      <c r="N25" s="13"/>
      <c r="O25" s="13"/>
      <c r="P25" s="13"/>
      <c r="Q25" s="13"/>
    </row>
    <row r="26" spans="1:17">
      <c r="A26" s="27"/>
      <c r="B26" s="25" t="s">
        <v>15</v>
      </c>
      <c r="C26" s="8">
        <v>551.65303282667617</v>
      </c>
      <c r="D26" s="22">
        <f>(C26-C20)/C20*100</f>
        <v>2.5861634600210683</v>
      </c>
      <c r="E26" s="8">
        <v>1089.6556045958264</v>
      </c>
      <c r="F26" s="23">
        <f>(E26-E20)/E20*100</f>
        <v>1.4863466134745169</v>
      </c>
      <c r="G26" s="11">
        <v>326.22975513137965</v>
      </c>
      <c r="H26" s="24">
        <f>(G26-G20)/G20*100</f>
        <v>3.3890991127308561</v>
      </c>
      <c r="J26" s="13"/>
      <c r="K26" s="13"/>
      <c r="L26" s="13"/>
      <c r="M26" s="13"/>
      <c r="N26" s="13"/>
      <c r="O26" s="13"/>
      <c r="P26" s="13"/>
      <c r="Q26" s="13"/>
    </row>
    <row r="27" spans="1:17">
      <c r="A27" s="75" t="s">
        <v>16</v>
      </c>
      <c r="B27" s="75"/>
      <c r="C27" s="14">
        <v>466.97124294661211</v>
      </c>
      <c r="D27" s="22">
        <f>(C27-C21)/C21*100</f>
        <v>6.6287339779809402</v>
      </c>
      <c r="E27" s="14">
        <v>879.89449135452617</v>
      </c>
      <c r="F27" s="23">
        <f>(E27-E21)/E21*100</f>
        <v>2.2953768005297035</v>
      </c>
      <c r="G27" s="15">
        <v>285.26852764288566</v>
      </c>
      <c r="H27" s="22">
        <f>(G27-G21)/G21*100</f>
        <v>9.704091414055501</v>
      </c>
      <c r="J27" s="13"/>
      <c r="K27" s="13"/>
      <c r="L27" s="13"/>
      <c r="M27" s="13"/>
      <c r="N27" s="13"/>
      <c r="O27" s="13"/>
      <c r="P27" s="13"/>
      <c r="Q27" s="13"/>
    </row>
    <row r="28" spans="1:17" ht="9.1999999999999993" customHeight="1">
      <c r="A28" s="16"/>
      <c r="B28" s="17"/>
      <c r="C28" s="18"/>
      <c r="D28" s="19"/>
      <c r="E28" s="18"/>
      <c r="F28" s="20"/>
      <c r="G28" s="21"/>
      <c r="H28" s="19"/>
      <c r="J28" s="13"/>
      <c r="K28" s="13"/>
      <c r="L28" s="13"/>
      <c r="M28" s="13"/>
      <c r="N28" s="13"/>
      <c r="O28" s="13"/>
      <c r="P28" s="13"/>
      <c r="Q28" s="13"/>
    </row>
    <row r="29" spans="1:17">
      <c r="A29" s="27">
        <v>2002</v>
      </c>
      <c r="B29" s="25" t="s">
        <v>11</v>
      </c>
      <c r="C29" s="8">
        <v>531.28777647115658</v>
      </c>
      <c r="D29" s="22">
        <f>(C29-C23)/C23*100</f>
        <v>34.323144856979773</v>
      </c>
      <c r="E29" s="8">
        <v>792.55537759959725</v>
      </c>
      <c r="F29" s="23">
        <f>(E29-E23)/E23*100</f>
        <v>4.3638298679447995</v>
      </c>
      <c r="G29" s="11">
        <v>369.29851978334943</v>
      </c>
      <c r="H29" s="24">
        <f>(G29-G23)/G23*100</f>
        <v>54.78203274054939</v>
      </c>
      <c r="J29" s="13"/>
      <c r="K29" s="13"/>
      <c r="L29" s="13"/>
      <c r="M29" s="13"/>
      <c r="N29" s="13"/>
      <c r="O29" s="13"/>
      <c r="P29" s="13"/>
      <c r="Q29" s="13"/>
    </row>
    <row r="30" spans="1:17">
      <c r="A30" s="27"/>
      <c r="B30" s="25" t="s">
        <v>13</v>
      </c>
      <c r="C30" s="8">
        <v>662.47035457708466</v>
      </c>
      <c r="D30" s="22">
        <f>(C30-C24)/C24*100</f>
        <v>43.509287218618041</v>
      </c>
      <c r="E30" s="8">
        <v>847.82522429371556</v>
      </c>
      <c r="F30" s="23">
        <f>(E30-E24)/E24*100</f>
        <v>3.7149943620984263</v>
      </c>
      <c r="G30" s="11">
        <v>490.6114100841225</v>
      </c>
      <c r="H30" s="24">
        <f>(G30-G24)/G24*100</f>
        <v>67.310474331217449</v>
      </c>
      <c r="J30" s="13"/>
      <c r="K30" s="13"/>
      <c r="L30" s="13"/>
      <c r="M30" s="13"/>
      <c r="N30" s="13"/>
      <c r="O30" s="13"/>
      <c r="P30" s="13"/>
      <c r="Q30" s="13"/>
    </row>
    <row r="31" spans="1:17">
      <c r="A31" s="27"/>
      <c r="B31" s="25" t="s">
        <v>14</v>
      </c>
      <c r="C31" s="8">
        <v>611.96425406779451</v>
      </c>
      <c r="D31" s="22">
        <f>(C31-C25)/C25*100</f>
        <v>33.302191391008847</v>
      </c>
      <c r="E31" s="8">
        <v>893.74820309258723</v>
      </c>
      <c r="F31" s="23">
        <f>(E31-E25)/E25*100</f>
        <v>4.7709240247683153</v>
      </c>
      <c r="G31" s="11">
        <v>429.48699796116836</v>
      </c>
      <c r="H31" s="24">
        <f>(G31-G25)/G25*100</f>
        <v>51.75275271354748</v>
      </c>
      <c r="J31" s="13"/>
      <c r="K31" s="13"/>
      <c r="L31" s="13"/>
      <c r="M31" s="13"/>
      <c r="N31" s="13"/>
      <c r="O31" s="13"/>
      <c r="P31" s="13"/>
      <c r="Q31" s="13"/>
    </row>
    <row r="32" spans="1:17">
      <c r="A32" s="27"/>
      <c r="B32" s="25" t="s">
        <v>15</v>
      </c>
      <c r="C32" s="8">
        <v>790.8910089001464</v>
      </c>
      <c r="D32" s="22">
        <f>(C32-C26)/C26*100</f>
        <v>43.367472276480065</v>
      </c>
      <c r="E32" s="8">
        <v>1224.2128558618285</v>
      </c>
      <c r="F32" s="23">
        <f>(E32-E26)/E26*100</f>
        <v>12.348603604522545</v>
      </c>
      <c r="G32" s="11">
        <v>540.22484418621502</v>
      </c>
      <c r="H32" s="24">
        <f>(G32-G26)/G26*100</f>
        <v>65.596434932385307</v>
      </c>
      <c r="J32" s="13"/>
      <c r="K32" s="13"/>
      <c r="L32" s="13"/>
      <c r="M32" s="13"/>
      <c r="N32" s="13"/>
      <c r="O32" s="13"/>
      <c r="P32" s="13"/>
      <c r="Q32" s="13"/>
    </row>
    <row r="33" spans="1:17">
      <c r="A33" s="75" t="s">
        <v>16</v>
      </c>
      <c r="B33" s="75"/>
      <c r="C33" s="14">
        <v>649.15334850404554</v>
      </c>
      <c r="D33" s="22">
        <f>(C33-C27)/C27*100</f>
        <v>39.013559894578336</v>
      </c>
      <c r="E33" s="14">
        <v>939.58541521193217</v>
      </c>
      <c r="F33" s="23">
        <f>(E33-E27)/E27*100</f>
        <v>6.7838728897503007</v>
      </c>
      <c r="G33" s="15">
        <v>457.4054430037138</v>
      </c>
      <c r="H33" s="22">
        <f>(G33-G27)/G27*100</f>
        <v>60.34206324236311</v>
      </c>
      <c r="J33" s="13"/>
      <c r="K33" s="13"/>
      <c r="L33" s="13"/>
      <c r="M33" s="13"/>
      <c r="N33" s="13"/>
      <c r="O33" s="13"/>
      <c r="P33" s="13"/>
      <c r="Q33" s="13"/>
    </row>
    <row r="34" spans="1:17" ht="9.1999999999999993" customHeight="1">
      <c r="A34" s="67"/>
      <c r="B34" s="25"/>
      <c r="C34" s="18"/>
      <c r="D34" s="19"/>
      <c r="E34" s="18"/>
      <c r="F34" s="20"/>
      <c r="G34" s="21"/>
      <c r="H34" s="19"/>
      <c r="J34" s="13"/>
      <c r="K34" s="13"/>
      <c r="L34" s="13"/>
      <c r="M34" s="13"/>
      <c r="N34" s="13"/>
      <c r="O34" s="13"/>
      <c r="P34" s="13"/>
      <c r="Q34" s="13"/>
    </row>
    <row r="35" spans="1:17">
      <c r="A35" s="27">
        <v>2003</v>
      </c>
      <c r="B35" s="25" t="s">
        <v>11</v>
      </c>
      <c r="C35" s="8">
        <v>502.03813452793133</v>
      </c>
      <c r="D35" s="22">
        <f>(C35-C29)/C29*100</f>
        <v>-5.5054234707794363</v>
      </c>
      <c r="E35" s="8">
        <v>822.54740556576462</v>
      </c>
      <c r="F35" s="23">
        <f>(E35-E29)/E29*100</f>
        <v>3.7842185939112363</v>
      </c>
      <c r="G35" s="11">
        <v>333.17074403013316</v>
      </c>
      <c r="H35" s="24">
        <f>(G35-G29)/G29*100</f>
        <v>-9.7828108746308491</v>
      </c>
      <c r="J35" s="13"/>
      <c r="K35" s="13"/>
      <c r="L35" s="13"/>
      <c r="M35" s="13"/>
      <c r="N35" s="13"/>
      <c r="O35" s="13"/>
      <c r="P35" s="13"/>
      <c r="Q35" s="13"/>
    </row>
    <row r="36" spans="1:17">
      <c r="A36" s="27"/>
      <c r="B36" s="25" t="s">
        <v>13</v>
      </c>
      <c r="C36" s="8">
        <v>648.92746915684518</v>
      </c>
      <c r="D36" s="22">
        <f>(C36-C30)/C30*100</f>
        <v>-2.0443005980071587</v>
      </c>
      <c r="E36" s="8">
        <v>883.61700962828399</v>
      </c>
      <c r="F36" s="23">
        <f>(E36-E30)/E30*100</f>
        <v>4.2215994887843697</v>
      </c>
      <c r="G36" s="11">
        <v>469.18413461275901</v>
      </c>
      <c r="H36" s="24">
        <f>(G36-G30)/G30*100</f>
        <v>-4.3674637464484301</v>
      </c>
      <c r="J36" s="13"/>
      <c r="K36" s="13"/>
      <c r="L36" s="13"/>
      <c r="M36" s="13"/>
      <c r="N36" s="13"/>
      <c r="O36" s="13"/>
      <c r="P36" s="13"/>
      <c r="Q36" s="13"/>
    </row>
    <row r="37" spans="1:17">
      <c r="A37" s="27"/>
      <c r="B37" s="25" t="s">
        <v>14</v>
      </c>
      <c r="C37" s="8">
        <v>602.69693064951502</v>
      </c>
      <c r="D37" s="22">
        <f>(C37-C31)/C31*100</f>
        <v>-1.5143569835457804</v>
      </c>
      <c r="E37" s="8">
        <v>929.40526139745486</v>
      </c>
      <c r="F37" s="23">
        <f>(E37-E31)/E31*100</f>
        <v>3.9896089504275922</v>
      </c>
      <c r="G37" s="11">
        <v>412.42899797173999</v>
      </c>
      <c r="H37" s="24">
        <f>(G37-G31)/G31*100</f>
        <v>-3.971715109049855</v>
      </c>
      <c r="J37" s="13"/>
      <c r="K37" s="13"/>
      <c r="L37" s="13"/>
      <c r="M37" s="13"/>
      <c r="N37" s="13"/>
      <c r="O37" s="13"/>
      <c r="P37" s="13"/>
      <c r="Q37" s="13"/>
    </row>
    <row r="38" spans="1:17">
      <c r="A38" s="27"/>
      <c r="B38" s="25" t="s">
        <v>15</v>
      </c>
      <c r="C38" s="8">
        <v>695.53210873741534</v>
      </c>
      <c r="D38" s="22">
        <f>(C38-C32)/C32*100</f>
        <v>-12.057148088627539</v>
      </c>
      <c r="E38" s="8">
        <v>1100.7484522502862</v>
      </c>
      <c r="F38" s="23">
        <f>(E38-E32)/E32*100</f>
        <v>-10.085207243198338</v>
      </c>
      <c r="G38" s="11">
        <v>469.90974757317315</v>
      </c>
      <c r="H38" s="24">
        <f>(G38-G32)/G32*100</f>
        <v>-13.015894653820165</v>
      </c>
      <c r="J38" s="13"/>
      <c r="K38" s="13"/>
      <c r="L38" s="13"/>
      <c r="M38" s="13"/>
      <c r="N38" s="13"/>
      <c r="O38" s="13"/>
      <c r="P38" s="13"/>
      <c r="Q38" s="13"/>
    </row>
    <row r="39" spans="1:17">
      <c r="A39" s="75" t="s">
        <v>16</v>
      </c>
      <c r="B39" s="75"/>
      <c r="C39" s="14">
        <v>612.29866076792678</v>
      </c>
      <c r="D39" s="22">
        <f>(C39-C33)/C33*100</f>
        <v>-5.6773469352117321</v>
      </c>
      <c r="E39" s="14">
        <v>934.0795322104475</v>
      </c>
      <c r="F39" s="23">
        <f>(E39-E33)/E33*100</f>
        <v>-0.58599068401277532</v>
      </c>
      <c r="G39" s="15">
        <v>421.1734060469513</v>
      </c>
      <c r="H39" s="22">
        <f>(G39-G33)/G33*100</f>
        <v>-7.9212080903174389</v>
      </c>
      <c r="J39" s="13"/>
      <c r="K39" s="13"/>
      <c r="L39" s="13"/>
      <c r="M39" s="13"/>
      <c r="N39" s="13"/>
      <c r="O39" s="13"/>
      <c r="P39" s="13"/>
      <c r="Q39" s="13"/>
    </row>
    <row r="40" spans="1:17" ht="9.1999999999999993" customHeight="1">
      <c r="A40" s="67"/>
      <c r="B40" s="25"/>
      <c r="C40" s="18"/>
      <c r="D40" s="19"/>
      <c r="E40" s="18"/>
      <c r="F40" s="20"/>
      <c r="G40" s="21"/>
      <c r="H40" s="19"/>
      <c r="J40" s="13"/>
      <c r="K40" s="13"/>
      <c r="L40" s="13"/>
      <c r="M40" s="13"/>
      <c r="N40" s="13"/>
      <c r="O40" s="13"/>
      <c r="P40" s="13"/>
      <c r="Q40" s="13"/>
    </row>
    <row r="41" spans="1:17">
      <c r="A41" s="27">
        <v>2004</v>
      </c>
      <c r="B41" s="25" t="s">
        <v>11</v>
      </c>
      <c r="C41" s="8">
        <v>418.80073167117769</v>
      </c>
      <c r="D41" s="22">
        <f>(C41-C35)/C35*100</f>
        <v>-16.579896452492029</v>
      </c>
      <c r="E41" s="8">
        <v>613.49830569269102</v>
      </c>
      <c r="F41" s="23">
        <f>(E41-E35)/E35*100</f>
        <v>-25.414839127634892</v>
      </c>
      <c r="G41" s="11">
        <v>293.5230350795897</v>
      </c>
      <c r="H41" s="24">
        <f>(G41-G35)/G35*100</f>
        <v>-11.900117180444145</v>
      </c>
      <c r="J41" s="13"/>
      <c r="K41" s="13"/>
      <c r="L41" s="13"/>
      <c r="M41" s="13"/>
      <c r="N41" s="13"/>
      <c r="O41" s="13"/>
      <c r="P41" s="13"/>
      <c r="Q41" s="13"/>
    </row>
    <row r="42" spans="1:17">
      <c r="A42" s="27"/>
      <c r="B42" s="25" t="s">
        <v>13</v>
      </c>
      <c r="C42" s="8">
        <v>621.66555934769974</v>
      </c>
      <c r="D42" s="22">
        <f>(C42-C36)/C36*100</f>
        <v>-4.2010719386816797</v>
      </c>
      <c r="E42" s="8">
        <v>836.40463637322466</v>
      </c>
      <c r="F42" s="23">
        <f>(E42-E36)/E36*100</f>
        <v>-5.3430810793151684</v>
      </c>
      <c r="G42" s="11">
        <v>451.63838805419243</v>
      </c>
      <c r="H42" s="24">
        <f>(G42-G36)/G36*100</f>
        <v>-3.7396291272823947</v>
      </c>
      <c r="J42" s="13"/>
      <c r="K42" s="13"/>
      <c r="L42" s="13"/>
      <c r="M42" s="13"/>
      <c r="N42" s="13"/>
      <c r="O42" s="13"/>
      <c r="P42" s="13"/>
      <c r="Q42" s="13"/>
    </row>
    <row r="43" spans="1:17">
      <c r="A43" s="27"/>
      <c r="B43" s="25" t="s">
        <v>14</v>
      </c>
      <c r="C43" s="8">
        <v>478.84347648044587</v>
      </c>
      <c r="D43" s="22">
        <f>(C43-C37)/C37*100</f>
        <v>-20.549873057358141</v>
      </c>
      <c r="E43" s="8">
        <v>759.61571764113171</v>
      </c>
      <c r="F43" s="23">
        <f>(E43-E37)/E37*100</f>
        <v>-18.268623044055872</v>
      </c>
      <c r="G43" s="11">
        <v>323.12647106042169</v>
      </c>
      <c r="H43" s="24">
        <f>(G43-G37)/G37*100</f>
        <v>-21.652824449903832</v>
      </c>
      <c r="J43" s="13"/>
      <c r="K43" s="13"/>
      <c r="L43" s="13"/>
      <c r="M43" s="13"/>
      <c r="N43" s="13"/>
      <c r="O43" s="13"/>
      <c r="P43" s="13"/>
      <c r="Q43" s="13"/>
    </row>
    <row r="44" spans="1:17">
      <c r="A44" s="27"/>
      <c r="B44" s="25" t="s">
        <v>15</v>
      </c>
      <c r="C44" s="8">
        <v>537.61250621537351</v>
      </c>
      <c r="D44" s="22">
        <f>(C44-C38)/C38*100</f>
        <v>-22.704861578383483</v>
      </c>
      <c r="E44" s="8">
        <v>908.69063056220375</v>
      </c>
      <c r="F44" s="23">
        <f>(E44-E38)/E38*100</f>
        <v>-17.447930205620917</v>
      </c>
      <c r="G44" s="11">
        <v>350.8023548982801</v>
      </c>
      <c r="H44" s="24">
        <f>(G44-G38)/G38*100</f>
        <v>-25.346865709855475</v>
      </c>
      <c r="J44" s="13"/>
      <c r="K44" s="13"/>
      <c r="L44" s="13"/>
      <c r="M44" s="13"/>
      <c r="N44" s="13"/>
      <c r="O44" s="13"/>
      <c r="P44" s="13"/>
      <c r="Q44" s="13"/>
    </row>
    <row r="45" spans="1:17">
      <c r="A45" s="75" t="s">
        <v>16</v>
      </c>
      <c r="B45" s="75"/>
      <c r="C45" s="14">
        <v>514.23056842867413</v>
      </c>
      <c r="D45" s="22">
        <f>(C45-C39)/C39*100</f>
        <v>-16.016381975465791</v>
      </c>
      <c r="E45" s="14">
        <v>779.55232256731279</v>
      </c>
      <c r="F45" s="23">
        <f>(E45-E39)/E39*100</f>
        <v>-16.543260430667463</v>
      </c>
      <c r="G45" s="15">
        <v>354.77256227312097</v>
      </c>
      <c r="H45" s="22">
        <f>(G45-G39)/G39*100</f>
        <v>-15.765678179222014</v>
      </c>
      <c r="J45" s="13"/>
      <c r="K45" s="13"/>
      <c r="L45" s="13"/>
      <c r="M45" s="13"/>
      <c r="N45" s="13"/>
      <c r="O45" s="13"/>
      <c r="P45" s="13"/>
      <c r="Q45" s="13"/>
    </row>
    <row r="46" spans="1:17" ht="9.1999999999999993" customHeight="1">
      <c r="A46" s="67"/>
      <c r="B46" s="25"/>
      <c r="C46" s="18"/>
      <c r="D46" s="19"/>
      <c r="E46" s="18"/>
      <c r="F46" s="20"/>
      <c r="G46" s="21"/>
      <c r="H46" s="19"/>
      <c r="J46" s="13"/>
      <c r="K46" s="13"/>
      <c r="L46" s="13"/>
      <c r="M46" s="13"/>
      <c r="N46" s="13"/>
      <c r="O46" s="13"/>
      <c r="P46" s="13"/>
      <c r="Q46" s="13"/>
    </row>
    <row r="47" spans="1:17">
      <c r="A47" s="27">
        <v>2005</v>
      </c>
      <c r="B47" s="25" t="s">
        <v>11</v>
      </c>
      <c r="C47" s="8">
        <v>213.05041105552132</v>
      </c>
      <c r="D47" s="22">
        <f>(C47-C41)/C41*100</f>
        <v>-49.12845299831082</v>
      </c>
      <c r="E47" s="8">
        <v>439.73547359502101</v>
      </c>
      <c r="F47" s="23">
        <f>(E47-E41)/E41*100</f>
        <v>-28.323278236518878</v>
      </c>
      <c r="G47" s="11">
        <v>122.46122930893202</v>
      </c>
      <c r="H47" s="24">
        <f>(G47-G41)/G41*100</f>
        <v>-58.278835159998167</v>
      </c>
      <c r="J47" s="13"/>
      <c r="K47" s="13"/>
      <c r="L47" s="13"/>
      <c r="M47" s="13"/>
      <c r="N47" s="13"/>
      <c r="O47" s="13"/>
      <c r="P47" s="13"/>
      <c r="Q47" s="13"/>
    </row>
    <row r="48" spans="1:17">
      <c r="A48" s="27"/>
      <c r="B48" s="25" t="s">
        <v>13</v>
      </c>
      <c r="C48" s="8">
        <v>309.25318604331966</v>
      </c>
      <c r="D48" s="22">
        <f>(C48-C42)/C42*100</f>
        <v>-50.25409058082414</v>
      </c>
      <c r="E48" s="8">
        <v>627.22322954765571</v>
      </c>
      <c r="F48" s="23">
        <f>(E48-E42)/E42*100</f>
        <v>-25.009594367220483</v>
      </c>
      <c r="G48" s="11">
        <v>180.98299378147843</v>
      </c>
      <c r="H48" s="24">
        <f>(G48-G42)/G42*100</f>
        <v>-59.927455555491413</v>
      </c>
      <c r="J48" s="13"/>
      <c r="K48" s="13"/>
      <c r="L48" s="13"/>
      <c r="M48" s="13"/>
      <c r="N48" s="13"/>
      <c r="O48" s="13"/>
      <c r="P48" s="13"/>
      <c r="Q48" s="13"/>
    </row>
    <row r="49" spans="1:17">
      <c r="A49" s="27"/>
      <c r="B49" s="25" t="s">
        <v>14</v>
      </c>
      <c r="C49" s="8">
        <v>333.64845509504397</v>
      </c>
      <c r="D49" s="22">
        <f>(C49-C43)/C43*100</f>
        <v>-30.322021394674071</v>
      </c>
      <c r="E49" s="8">
        <v>717.05540289662815</v>
      </c>
      <c r="F49" s="23">
        <f>(E49-E43)/E43*100</f>
        <v>-5.602874421380851</v>
      </c>
      <c r="G49" s="11">
        <v>183.51018892543155</v>
      </c>
      <c r="H49" s="24">
        <f>(G49-G43)/G43*100</f>
        <v>-43.207937027506226</v>
      </c>
      <c r="J49" s="13"/>
      <c r="K49" s="13"/>
      <c r="L49" s="13"/>
      <c r="M49" s="13"/>
      <c r="N49" s="13"/>
      <c r="O49" s="13"/>
      <c r="P49" s="13"/>
      <c r="Q49" s="13"/>
    </row>
    <row r="50" spans="1:17">
      <c r="A50" s="27"/>
      <c r="B50" s="25" t="s">
        <v>15</v>
      </c>
      <c r="C50" s="8">
        <v>407.02846822685234</v>
      </c>
      <c r="D50" s="22">
        <f>(C50-C44)/C44*100</f>
        <v>-24.289620587101403</v>
      </c>
      <c r="E50" s="8">
        <v>863.51465364556748</v>
      </c>
      <c r="F50" s="23">
        <f>(E50-E44)/E44*100</f>
        <v>-4.9715464644645948</v>
      </c>
      <c r="G50" s="11">
        <v>227.14387618781018</v>
      </c>
      <c r="H50" s="24">
        <f>(G50-G44)/G44*100</f>
        <v>-35.250184892951012</v>
      </c>
      <c r="J50" s="13"/>
      <c r="K50" s="13"/>
      <c r="L50" s="13"/>
      <c r="M50" s="13"/>
      <c r="N50" s="13"/>
      <c r="O50" s="13"/>
      <c r="P50" s="13"/>
      <c r="Q50" s="13"/>
    </row>
    <row r="51" spans="1:17">
      <c r="A51" s="75" t="s">
        <v>16</v>
      </c>
      <c r="B51" s="75"/>
      <c r="C51" s="14">
        <v>315.74513010518433</v>
      </c>
      <c r="D51" s="22">
        <f>(C51-C45)/C45*100</f>
        <v>-38.598529630394879</v>
      </c>
      <c r="E51" s="14">
        <v>661.88218992121813</v>
      </c>
      <c r="F51" s="23">
        <f>(E51-E45)/E45*100</f>
        <v>-15.0945779057613</v>
      </c>
      <c r="G51" s="15">
        <v>178.52457205091301</v>
      </c>
      <c r="H51" s="22">
        <f>(G51-G45)/G45*100</f>
        <v>-49.679149112586614</v>
      </c>
      <c r="J51" s="13"/>
      <c r="K51" s="13"/>
      <c r="L51" s="13"/>
      <c r="M51" s="13"/>
      <c r="N51" s="13"/>
      <c r="O51" s="13"/>
      <c r="P51" s="13"/>
      <c r="Q51" s="13"/>
    </row>
    <row r="52" spans="1:17" ht="9.1999999999999993" customHeight="1">
      <c r="A52" s="62"/>
      <c r="B52" s="26"/>
      <c r="C52" s="14"/>
      <c r="D52" s="22"/>
      <c r="E52" s="14"/>
      <c r="F52" s="23"/>
      <c r="G52" s="15"/>
      <c r="H52" s="22"/>
      <c r="J52" s="13"/>
      <c r="K52" s="13"/>
      <c r="L52" s="13"/>
      <c r="M52" s="13"/>
      <c r="N52" s="13"/>
      <c r="O52" s="13"/>
      <c r="P52" s="13"/>
      <c r="Q52" s="13"/>
    </row>
    <row r="53" spans="1:17">
      <c r="A53" s="27">
        <v>2006</v>
      </c>
      <c r="B53" s="25" t="s">
        <v>11</v>
      </c>
      <c r="C53" s="8">
        <v>268.46521988163516</v>
      </c>
      <c r="D53" s="22">
        <f>(C53-C47)/C47*100</f>
        <v>26.010186298900233</v>
      </c>
      <c r="E53" s="8">
        <v>439.79123134690059</v>
      </c>
      <c r="F53" s="23">
        <f>(E53-E47)/E47*100</f>
        <v>1.2679839409756855E-2</v>
      </c>
      <c r="G53" s="11">
        <v>187.59932468946946</v>
      </c>
      <c r="H53" s="24">
        <f>(G53-G47)/G47*100</f>
        <v>53.190790055041873</v>
      </c>
      <c r="J53" s="13"/>
      <c r="K53" s="13"/>
      <c r="L53" s="13"/>
      <c r="M53" s="13"/>
      <c r="N53" s="13"/>
      <c r="O53" s="13"/>
      <c r="P53" s="13"/>
      <c r="Q53" s="13"/>
    </row>
    <row r="54" spans="1:17">
      <c r="A54" s="27"/>
      <c r="B54" s="25" t="s">
        <v>13</v>
      </c>
      <c r="C54" s="8">
        <v>285.82478440312275</v>
      </c>
      <c r="D54" s="22">
        <f>(C54-C48)/C48*100</f>
        <v>-7.5757996028907844</v>
      </c>
      <c r="E54" s="8">
        <v>555.99709494928072</v>
      </c>
      <c r="F54" s="23">
        <f>(E54-E48)/E48*100</f>
        <v>-11.355787101466607</v>
      </c>
      <c r="G54" s="11">
        <v>174.17523016925657</v>
      </c>
      <c r="H54" s="24">
        <f>(G54-G48)/G48*100</f>
        <v>-3.7615487897396909</v>
      </c>
    </row>
    <row r="55" spans="1:17">
      <c r="A55" s="27"/>
      <c r="B55" s="25" t="s">
        <v>14</v>
      </c>
      <c r="C55" s="8">
        <v>349.26023645797306</v>
      </c>
      <c r="D55" s="22">
        <f>(C55-C49)/C49*100</f>
        <v>4.679110939830931</v>
      </c>
      <c r="E55" s="8">
        <v>608.72125767477633</v>
      </c>
      <c r="F55" s="23">
        <f>(E55-E49)/E49*100</f>
        <v>-15.108197328159518</v>
      </c>
      <c r="G55" s="11">
        <v>233.40861824829702</v>
      </c>
      <c r="H55" s="24">
        <f>(G55-G49)/G49*100</f>
        <v>27.191094737056503</v>
      </c>
    </row>
    <row r="56" spans="1:17">
      <c r="A56" s="27"/>
      <c r="B56" s="25" t="s">
        <v>15</v>
      </c>
      <c r="C56" s="8">
        <v>400.64363865214796</v>
      </c>
      <c r="D56" s="22">
        <f>(C56-C50)/C50*100</f>
        <v>-1.5686444740631449</v>
      </c>
      <c r="E56" s="8">
        <v>770.51679606382538</v>
      </c>
      <c r="F56" s="23">
        <f>(E56-E50)/E50*100</f>
        <v>-10.769690727207205</v>
      </c>
      <c r="G56" s="11">
        <v>246.71430158301612</v>
      </c>
      <c r="H56" s="24">
        <f>(G56-G50)/G50*100</f>
        <v>8.6158718974331769</v>
      </c>
    </row>
    <row r="57" spans="1:17">
      <c r="A57" s="75" t="s">
        <v>16</v>
      </c>
      <c r="B57" s="75"/>
      <c r="C57" s="14">
        <v>326.04846984871972</v>
      </c>
      <c r="D57" s="22">
        <f>(C57-C51)/C51*100</f>
        <v>3.2631824725540604</v>
      </c>
      <c r="E57" s="14">
        <v>593.75659500869574</v>
      </c>
      <c r="F57" s="23">
        <f>(E57-E51)/E51*100</f>
        <v>-10.292707063266224</v>
      </c>
      <c r="G57" s="15">
        <v>210.47436867250977</v>
      </c>
      <c r="H57" s="22">
        <f>(G57-G51)/G51*100</f>
        <v>17.896582108867946</v>
      </c>
    </row>
    <row r="58" spans="1:17" ht="9.1999999999999993" customHeight="1">
      <c r="A58" s="27"/>
      <c r="B58" s="25"/>
      <c r="C58" s="14"/>
      <c r="D58" s="22"/>
      <c r="E58" s="14"/>
      <c r="F58" s="23"/>
      <c r="G58" s="15"/>
      <c r="H58" s="22"/>
    </row>
    <row r="59" spans="1:17">
      <c r="A59" s="27">
        <v>2007</v>
      </c>
      <c r="B59" s="25" t="s">
        <v>11</v>
      </c>
      <c r="C59" s="8">
        <v>279.40370042890225</v>
      </c>
      <c r="D59" s="22">
        <f>(C59-C53)/C53*100</f>
        <v>4.0744497749428419</v>
      </c>
      <c r="E59" s="8">
        <v>537.97135183338037</v>
      </c>
      <c r="F59" s="23">
        <f>(E59-E53)/E53*100</f>
        <v>22.324256030706717</v>
      </c>
      <c r="G59" s="11">
        <v>171.87400728160355</v>
      </c>
      <c r="H59" s="24">
        <f>(G59-G53)/G53*100</f>
        <v>-8.3823955304187798</v>
      </c>
    </row>
    <row r="60" spans="1:17">
      <c r="A60" s="27"/>
      <c r="B60" s="25" t="s">
        <v>13</v>
      </c>
      <c r="C60" s="8">
        <v>323.3134227850025</v>
      </c>
      <c r="D60" s="22">
        <f>(C60-C54)/C54*100</f>
        <v>13.115950899837422</v>
      </c>
      <c r="E60" s="8">
        <v>600.77497972079152</v>
      </c>
      <c r="F60" s="23">
        <f>(E60-E54)/E54*100</f>
        <v>8.053618477196455</v>
      </c>
      <c r="G60" s="11">
        <v>205.21513280281712</v>
      </c>
      <c r="H60" s="24">
        <f>(G60-G54)/G54*100</f>
        <v>17.821077430698505</v>
      </c>
    </row>
    <row r="61" spans="1:17">
      <c r="A61" s="27"/>
      <c r="B61" s="25" t="s">
        <v>14</v>
      </c>
      <c r="C61" s="8">
        <v>387.58442410901051</v>
      </c>
      <c r="D61" s="22">
        <f>(C61-C55)/C55*100</f>
        <v>10.972960460573084</v>
      </c>
      <c r="E61" s="8">
        <v>631.31706941728578</v>
      </c>
      <c r="F61" s="23">
        <f>(E61-E55)/E55*100</f>
        <v>3.7120129217800044</v>
      </c>
      <c r="G61" s="11">
        <v>271.88949761606682</v>
      </c>
      <c r="H61" s="24">
        <f>(G61-G55)/G55*100</f>
        <v>16.486486084603076</v>
      </c>
    </row>
    <row r="62" spans="1:17">
      <c r="A62" s="27"/>
      <c r="B62" s="25" t="s">
        <v>15</v>
      </c>
      <c r="C62" s="8">
        <v>501.60309015781633</v>
      </c>
      <c r="D62" s="22">
        <f>(C62-C56)/C56*100</f>
        <v>25.199314743974931</v>
      </c>
      <c r="E62" s="8">
        <v>765.91018581098308</v>
      </c>
      <c r="F62" s="23">
        <f>(E62-E56)/E56*100</f>
        <v>-0.59785980998404031</v>
      </c>
      <c r="G62" s="11">
        <v>366.75931724765718</v>
      </c>
      <c r="H62" s="24">
        <f>(G62-G56)/G56*100</f>
        <v>48.657501772043602</v>
      </c>
    </row>
    <row r="63" spans="1:17">
      <c r="A63" s="75" t="s">
        <v>16</v>
      </c>
      <c r="B63" s="75"/>
      <c r="C63" s="14">
        <v>372.97615937018293</v>
      </c>
      <c r="D63" s="22">
        <f>(C63-C57)/C57*100</f>
        <v>14.392856848319749</v>
      </c>
      <c r="E63" s="14">
        <v>633.99339669561016</v>
      </c>
      <c r="F63" s="23">
        <f>(E63-E57)/E57*100</f>
        <v>6.7766492237993816</v>
      </c>
      <c r="G63" s="15">
        <v>253.93448873703619</v>
      </c>
      <c r="H63" s="22">
        <f>(G63-G57)/G57*100</f>
        <v>20.648652060882881</v>
      </c>
    </row>
    <row r="64" spans="1:17" ht="9.1999999999999993" customHeight="1">
      <c r="A64" s="27"/>
      <c r="B64" s="25"/>
      <c r="C64" s="14"/>
      <c r="D64" s="22"/>
      <c r="E64" s="14"/>
      <c r="F64" s="23"/>
      <c r="G64" s="15"/>
      <c r="H64" s="22"/>
    </row>
    <row r="65" spans="1:8">
      <c r="A65" s="27">
        <v>2008</v>
      </c>
      <c r="B65" s="25" t="s">
        <v>11</v>
      </c>
      <c r="C65" s="8">
        <v>321.06536194027723</v>
      </c>
      <c r="D65" s="22">
        <f>(C65-C59)/C59*100</f>
        <v>14.910919736360578</v>
      </c>
      <c r="E65" s="8">
        <v>561.95147125935148</v>
      </c>
      <c r="F65" s="23">
        <f>(E65-E59)/E59*100</f>
        <v>4.4575086283401566</v>
      </c>
      <c r="G65" s="11">
        <v>213.87588610032412</v>
      </c>
      <c r="H65" s="24">
        <f>(G65-G59)/G59*100</f>
        <v>24.437597914327689</v>
      </c>
    </row>
    <row r="66" spans="1:8">
      <c r="A66" s="27"/>
      <c r="B66" s="25" t="s">
        <v>13</v>
      </c>
      <c r="C66" s="8">
        <v>402.9831506940323</v>
      </c>
      <c r="D66" s="22">
        <f>(C66-C60)/C60*100</f>
        <v>24.641639441616597</v>
      </c>
      <c r="E66" s="8">
        <v>679.24471008597834</v>
      </c>
      <c r="F66" s="23">
        <f>(E66-E60)/E60*100</f>
        <v>13.06141783761624</v>
      </c>
      <c r="G66" s="11">
        <v>276.03995073148644</v>
      </c>
      <c r="H66" s="24">
        <f>(G66-G60)/G60*100</f>
        <v>34.512473306109449</v>
      </c>
    </row>
    <row r="67" spans="1:8">
      <c r="A67" s="27"/>
      <c r="B67" s="25" t="s">
        <v>14</v>
      </c>
      <c r="C67" s="8">
        <v>405.63422379301562</v>
      </c>
      <c r="D67" s="22">
        <f>(C67-C61)/C61*100</f>
        <v>4.6569982076804228</v>
      </c>
      <c r="E67" s="8">
        <v>586.67595721582234</v>
      </c>
      <c r="F67" s="23">
        <f>(E67-E61)/E61*100</f>
        <v>-7.0711080634439041</v>
      </c>
      <c r="G67" s="11">
        <v>306.10945983676282</v>
      </c>
      <c r="H67" s="24">
        <f>(G67-G61)/G61*100</f>
        <v>12.585981628837228</v>
      </c>
    </row>
    <row r="68" spans="1:8">
      <c r="A68" s="27"/>
      <c r="B68" s="25" t="s">
        <v>15</v>
      </c>
      <c r="C68" s="8">
        <v>476.28108507546739</v>
      </c>
      <c r="D68" s="22">
        <f>(C68-C62)/C62*100</f>
        <v>-5.0482155272173523</v>
      </c>
      <c r="E68" s="8">
        <v>691.17013042387873</v>
      </c>
      <c r="F68" s="23">
        <f>(E68-E62)/E62*100</f>
        <v>-9.7583315605035246</v>
      </c>
      <c r="G68" s="11">
        <v>358.74825658776433</v>
      </c>
      <c r="H68" s="24">
        <f>(G68-G62)/G62*100</f>
        <v>-2.18428279341662</v>
      </c>
    </row>
    <row r="69" spans="1:8">
      <c r="A69" s="75" t="s">
        <v>16</v>
      </c>
      <c r="B69" s="75"/>
      <c r="C69" s="14">
        <v>401.49095537569821</v>
      </c>
      <c r="D69" s="22">
        <f>(C69-C63)/C63*100</f>
        <v>7.6452060779611477</v>
      </c>
      <c r="E69" s="14">
        <v>629.76056724625766</v>
      </c>
      <c r="F69" s="23">
        <f>(E69-E63)/E63*100</f>
        <v>-0.66764566814325021</v>
      </c>
      <c r="G69" s="15">
        <v>288.69338831408442</v>
      </c>
      <c r="H69" s="22">
        <f>(G69-G63)/G63*100</f>
        <v>13.688136554402059</v>
      </c>
    </row>
    <row r="70" spans="1:8" ht="9.1999999999999993" customHeight="1">
      <c r="A70" s="27"/>
      <c r="B70" s="25"/>
      <c r="C70" s="14"/>
      <c r="D70" s="22"/>
      <c r="E70" s="14"/>
      <c r="F70" s="23"/>
      <c r="G70" s="15"/>
      <c r="H70" s="22"/>
    </row>
    <row r="71" spans="1:8">
      <c r="A71" s="27">
        <v>2009</v>
      </c>
      <c r="B71" s="25" t="s">
        <v>11</v>
      </c>
      <c r="C71" s="8">
        <v>271.60798811039444</v>
      </c>
      <c r="D71" s="22">
        <f>(C71-C65)/C65*100</f>
        <v>-15.404144978766837</v>
      </c>
      <c r="E71" s="8">
        <v>439.78034912791549</v>
      </c>
      <c r="F71" s="23">
        <f>(E71-E65)/E65*100</f>
        <v>-21.740511125924549</v>
      </c>
      <c r="G71" s="11">
        <v>191.29762381704384</v>
      </c>
      <c r="H71" s="24">
        <f>(G71-G65)/G65*100</f>
        <v>-10.556712444286193</v>
      </c>
    </row>
    <row r="72" spans="1:8">
      <c r="A72" s="27"/>
      <c r="B72" s="25" t="s">
        <v>13</v>
      </c>
      <c r="C72" s="8">
        <v>352.046158853836</v>
      </c>
      <c r="D72" s="22">
        <f>(C72-C66)/C66*100</f>
        <v>-12.639980543223892</v>
      </c>
      <c r="E72" s="8">
        <v>506.6043002456878</v>
      </c>
      <c r="F72" s="23">
        <f>(E72-E66)/E66*100</f>
        <v>-25.416526220489494</v>
      </c>
      <c r="G72" s="11">
        <v>266.41675051829009</v>
      </c>
      <c r="H72" s="24">
        <f>(G72-G66)/G66*100</f>
        <v>-3.4861621253356812</v>
      </c>
    </row>
    <row r="73" spans="1:8">
      <c r="A73" s="27"/>
      <c r="B73" s="25" t="s">
        <v>14</v>
      </c>
      <c r="C73" s="8">
        <v>326.75334382138823</v>
      </c>
      <c r="D73" s="22">
        <f>(C73-C67)/C67*100</f>
        <v>-19.446307866734198</v>
      </c>
      <c r="E73" s="8">
        <v>444.12626268232725</v>
      </c>
      <c r="F73" s="23">
        <f>(E73-E67)/E67*100</f>
        <v>-24.29785860153374</v>
      </c>
      <c r="G73" s="11">
        <v>254.86977806922363</v>
      </c>
      <c r="H73" s="24">
        <f>(G73-G67)/G67*100</f>
        <v>-16.739006300185391</v>
      </c>
    </row>
    <row r="74" spans="1:8">
      <c r="A74" s="27"/>
      <c r="B74" s="25" t="s">
        <v>15</v>
      </c>
      <c r="C74" s="8">
        <v>381.81579095453884</v>
      </c>
      <c r="D74" s="22">
        <f>(C74-C68)/C68*100</f>
        <v>-19.833937790319847</v>
      </c>
      <c r="E74" s="8">
        <v>522.6459144949207</v>
      </c>
      <c r="F74" s="23">
        <f>(E74-E68)/E68*100</f>
        <v>-24.382450645777475</v>
      </c>
      <c r="G74" s="11">
        <v>296.74788679720717</v>
      </c>
      <c r="H74" s="24">
        <f>(G74-G68)/G68*100</f>
        <v>-17.282417029778475</v>
      </c>
    </row>
    <row r="75" spans="1:8">
      <c r="A75" s="75" t="s">
        <v>16</v>
      </c>
      <c r="B75" s="75"/>
      <c r="C75" s="14">
        <v>333.05582043503938</v>
      </c>
      <c r="D75" s="22">
        <f>(C75-C69)/C69*100</f>
        <v>-17.045249469348601</v>
      </c>
      <c r="E75" s="14">
        <v>478.28920663771282</v>
      </c>
      <c r="F75" s="23">
        <f>(E75-E69)/E69*100</f>
        <v>-24.052214204341318</v>
      </c>
      <c r="G75" s="15">
        <v>252.33300980044123</v>
      </c>
      <c r="H75" s="22">
        <f>(G75-G69)/G69*100</f>
        <v>-12.59480818940157</v>
      </c>
    </row>
    <row r="76" spans="1:8" ht="9.1999999999999993" customHeight="1">
      <c r="A76" s="67"/>
      <c r="B76" s="25"/>
      <c r="C76" s="14"/>
      <c r="D76" s="22"/>
      <c r="E76" s="14"/>
      <c r="F76" s="23"/>
      <c r="G76" s="15"/>
      <c r="H76" s="22"/>
    </row>
    <row r="77" spans="1:8">
      <c r="A77" s="27">
        <v>2010</v>
      </c>
      <c r="B77" s="25" t="s">
        <v>11</v>
      </c>
      <c r="C77" s="28">
        <v>221.23382585524794</v>
      </c>
      <c r="D77" s="22">
        <f>(C77-C71)/C71*100</f>
        <v>-18.546642389130337</v>
      </c>
      <c r="E77" s="28">
        <v>325.5014115445677</v>
      </c>
      <c r="F77" s="23">
        <f>(E77-E71)/E71*100</f>
        <v>-25.985457924612355</v>
      </c>
      <c r="G77" s="29">
        <v>137.03852249252301</v>
      </c>
      <c r="H77" s="24">
        <f>(G77-G71)/G71*100</f>
        <v>-28.363708990140925</v>
      </c>
    </row>
    <row r="78" spans="1:8">
      <c r="A78" s="27"/>
      <c r="B78" s="25" t="s">
        <v>13</v>
      </c>
      <c r="C78" s="28">
        <v>249.1032343031475</v>
      </c>
      <c r="D78" s="22">
        <f>(C78-C72)/C72*100</f>
        <v>-29.241314515642468</v>
      </c>
      <c r="E78" s="28">
        <v>326.16979686761113</v>
      </c>
      <c r="F78" s="23">
        <f>(E78-E72)/E72*100</f>
        <v>-35.616457122565158</v>
      </c>
      <c r="G78" s="29">
        <v>186.87255569540375</v>
      </c>
      <c r="H78" s="24">
        <f>(G78-G72)/G72*100</f>
        <v>-29.857054658965769</v>
      </c>
    </row>
    <row r="79" spans="1:8">
      <c r="A79" s="27"/>
      <c r="B79" s="25" t="s">
        <v>14</v>
      </c>
      <c r="C79" s="28">
        <v>194.21612276686915</v>
      </c>
      <c r="D79" s="22">
        <f>(C79-C73)/C73*100</f>
        <v>-40.561856079112488</v>
      </c>
      <c r="E79" s="28">
        <v>207.64713824979734</v>
      </c>
      <c r="F79" s="23">
        <f>(E79-E73)/E73*100</f>
        <v>-53.245922230381069</v>
      </c>
      <c r="G79" s="29">
        <v>183.37067721848882</v>
      </c>
      <c r="H79" s="24">
        <f>(G79-G73)/G73*100</f>
        <v>-28.053189119706211</v>
      </c>
    </row>
    <row r="80" spans="1:8">
      <c r="A80" s="27"/>
      <c r="B80" s="25" t="s">
        <v>15</v>
      </c>
      <c r="C80" s="28">
        <v>273.12850981214279</v>
      </c>
      <c r="D80" s="22">
        <f>(C80-C74)/C74*100</f>
        <v>-28.465894737008657</v>
      </c>
      <c r="E80" s="28">
        <v>287.94488647051548</v>
      </c>
      <c r="F80" s="23">
        <f>(E80-E74)/E74*100</f>
        <v>-44.906316401844968</v>
      </c>
      <c r="G80" s="29">
        <v>261.16439537292393</v>
      </c>
      <c r="H80" s="24">
        <f>(G80-G74)/G74*100</f>
        <v>-11.991152425156253</v>
      </c>
    </row>
    <row r="81" spans="1:10">
      <c r="A81" s="75" t="s">
        <v>16</v>
      </c>
      <c r="B81" s="75"/>
      <c r="C81" s="14">
        <v>234.42042318435185</v>
      </c>
      <c r="D81" s="22">
        <f>(C81-C75)/C75*100</f>
        <v>-29.61527503763466</v>
      </c>
      <c r="E81" s="14">
        <v>286.81580828312292</v>
      </c>
      <c r="F81" s="23">
        <f>(E81-E75)/E75*100</f>
        <v>-40.032974965212674</v>
      </c>
      <c r="G81" s="15">
        <v>192.11153769483488</v>
      </c>
      <c r="H81" s="22">
        <f>(G81-G75)/G75*100</f>
        <v>-23.865871592952818</v>
      </c>
    </row>
    <row r="82" spans="1:10" ht="9.1999999999999993" customHeight="1">
      <c r="A82" s="75"/>
      <c r="B82" s="75"/>
      <c r="C82" s="14"/>
      <c r="D82" s="22"/>
      <c r="E82" s="14"/>
      <c r="F82" s="23"/>
      <c r="G82" s="15"/>
      <c r="H82" s="22"/>
    </row>
    <row r="83" spans="1:10" ht="13.15" customHeight="1">
      <c r="A83" s="27">
        <v>2011</v>
      </c>
      <c r="B83" s="25" t="s">
        <v>11</v>
      </c>
      <c r="C83" s="28">
        <v>116.93589572274961</v>
      </c>
      <c r="D83" s="22">
        <f>(C83-C77)/C77*100</f>
        <v>-47.143753776938205</v>
      </c>
      <c r="E83" s="28">
        <v>152.60729447885691</v>
      </c>
      <c r="F83" s="23">
        <f>(E83-E77)/E77*100</f>
        <v>-53.116241875970516</v>
      </c>
      <c r="G83" s="29">
        <v>88.131505367034094</v>
      </c>
      <c r="H83" s="24">
        <f>(G83-G77)/G77*100</f>
        <v>-35.688517532110247</v>
      </c>
      <c r="J83" s="13"/>
    </row>
    <row r="84" spans="1:10" ht="13.15" customHeight="1">
      <c r="A84" s="27"/>
      <c r="B84" s="25" t="s">
        <v>13</v>
      </c>
      <c r="C84" s="28">
        <v>133.14841632194762</v>
      </c>
      <c r="D84" s="22">
        <f>(C84-C78)/C78*100</f>
        <v>-46.548901023134867</v>
      </c>
      <c r="E84" s="28">
        <v>157.765010740501</v>
      </c>
      <c r="F84" s="23">
        <f>(E84-E78)/E78*100</f>
        <v>-51.63101787608614</v>
      </c>
      <c r="G84" s="29">
        <v>113.27069861010879</v>
      </c>
      <c r="H84" s="24">
        <f>(G84-G78)/G78*100</f>
        <v>-39.386124308838376</v>
      </c>
      <c r="J84" s="13"/>
    </row>
    <row r="85" spans="1:10" ht="13.15" customHeight="1">
      <c r="A85" s="27"/>
      <c r="B85" s="25" t="s">
        <v>14</v>
      </c>
      <c r="C85" s="28">
        <v>152.46634742187399</v>
      </c>
      <c r="D85" s="22">
        <f>(C85-C79)/C79*100</f>
        <v>-21.496554843240414</v>
      </c>
      <c r="E85" s="28">
        <v>163.74619337683333</v>
      </c>
      <c r="F85" s="23">
        <f>(E85-E79)/E79*100</f>
        <v>-21.142090010482892</v>
      </c>
      <c r="G85" s="29">
        <v>143.35795533833229</v>
      </c>
      <c r="H85" s="24">
        <f>(G85-G79)/G79*100</f>
        <v>-21.820676286471251</v>
      </c>
      <c r="J85" s="13"/>
    </row>
    <row r="86" spans="1:10" ht="13.15" customHeight="1">
      <c r="A86" s="27"/>
      <c r="B86" s="25" t="s">
        <v>15</v>
      </c>
      <c r="C86" s="28">
        <v>149.57324922231706</v>
      </c>
      <c r="D86" s="22">
        <f>(C86-C80)/C80*100</f>
        <v>-45.237042692762749</v>
      </c>
      <c r="E86" s="28">
        <v>188.45665450332498</v>
      </c>
      <c r="F86" s="23">
        <f>(E86-E80)/E80*100</f>
        <v>-34.551136916049288</v>
      </c>
      <c r="G86" s="29">
        <v>118.1751873820343</v>
      </c>
      <c r="H86" s="24">
        <f>(G86-G80)/G80*100</f>
        <v>-54.750651514618355</v>
      </c>
      <c r="J86" s="13"/>
    </row>
    <row r="87" spans="1:10">
      <c r="A87" s="75" t="s">
        <v>16</v>
      </c>
      <c r="B87" s="75"/>
      <c r="C87" s="14">
        <v>138.03097717222209</v>
      </c>
      <c r="D87" s="22">
        <f>(C87-C81)/C81*100</f>
        <v>-41.118194696000359</v>
      </c>
      <c r="E87" s="14">
        <v>165.64378827487909</v>
      </c>
      <c r="F87" s="23">
        <f>(E87-E81)/E81*100</f>
        <v>-42.247329648103623</v>
      </c>
      <c r="G87" s="15">
        <v>115.73383667437737</v>
      </c>
      <c r="H87" s="22">
        <f>(G87-G81)/G81*100</f>
        <v>-39.756956785064034</v>
      </c>
      <c r="J87" s="13"/>
    </row>
    <row r="88" spans="1:10" ht="9.1999999999999993" customHeight="1">
      <c r="A88" s="75"/>
      <c r="B88" s="75"/>
      <c r="C88" s="14"/>
      <c r="D88" s="22"/>
      <c r="E88" s="14"/>
      <c r="F88" s="23"/>
      <c r="G88" s="15"/>
      <c r="H88" s="22"/>
    </row>
    <row r="89" spans="1:10" ht="13.15" customHeight="1">
      <c r="A89" s="67">
        <v>2012</v>
      </c>
      <c r="B89" s="25" t="s">
        <v>11</v>
      </c>
      <c r="C89" s="28">
        <v>84.293105454219713</v>
      </c>
      <c r="D89" s="22">
        <f>(C89-C83)/C83*100</f>
        <v>-27.91511542864875</v>
      </c>
      <c r="E89" s="28">
        <v>101.54602433809966</v>
      </c>
      <c r="F89" s="23">
        <f>(E89-E83)/E83*100</f>
        <v>-33.459259149523533</v>
      </c>
      <c r="G89" s="29">
        <v>70.361501210029843</v>
      </c>
      <c r="H89" s="24">
        <f>(G89-G83)/G83*100</f>
        <v>-20.163055292201086</v>
      </c>
      <c r="J89" s="63"/>
    </row>
    <row r="90" spans="1:10" ht="13.15" customHeight="1">
      <c r="A90" s="67"/>
      <c r="B90" s="25" t="s">
        <v>13</v>
      </c>
      <c r="C90" s="28">
        <v>89.710650405843921</v>
      </c>
      <c r="D90" s="22">
        <f>(C90-C84)/C84*100</f>
        <v>-32.623569334142807</v>
      </c>
      <c r="E90" s="28">
        <v>111.83175312432796</v>
      </c>
      <c r="F90" s="23">
        <f>(E90-E84)/E84*100</f>
        <v>-29.114983988259684</v>
      </c>
      <c r="G90" s="29">
        <v>71.848023763175433</v>
      </c>
      <c r="H90" s="24">
        <f>(G90-G84)/G84*100</f>
        <v>-36.569629529270529</v>
      </c>
      <c r="J90" s="63"/>
    </row>
    <row r="91" spans="1:10" ht="13.15" customHeight="1">
      <c r="A91" s="67"/>
      <c r="B91" s="25" t="s">
        <v>14</v>
      </c>
      <c r="C91" s="28">
        <v>86.281576754892171</v>
      </c>
      <c r="D91" s="22">
        <f>(C91-C85)/C85*100</f>
        <v>-43.409428891117017</v>
      </c>
      <c r="E91" s="28">
        <v>101.36744199162932</v>
      </c>
      <c r="F91" s="23">
        <f>(E91-E85)/E85*100</f>
        <v>-38.094779548035163</v>
      </c>
      <c r="G91" s="29">
        <v>74.099852284155006</v>
      </c>
      <c r="H91" s="24">
        <f>(G91-G85)/G85*100</f>
        <v>-48.311307796434825</v>
      </c>
      <c r="J91" s="63"/>
    </row>
    <row r="92" spans="1:10" ht="13.15" customHeight="1">
      <c r="A92" s="67"/>
      <c r="B92" s="25" t="s">
        <v>15</v>
      </c>
      <c r="C92" s="28">
        <v>106.54863003524564</v>
      </c>
      <c r="D92" s="22">
        <f>(C92-C86)/C86*100</f>
        <v>-28.764915792610822</v>
      </c>
      <c r="E92" s="28">
        <v>119.16888361329289</v>
      </c>
      <c r="F92" s="23">
        <f>(E92-E86)/E86*100</f>
        <v>-36.765892439637696</v>
      </c>
      <c r="G92" s="29">
        <v>96.357868721520859</v>
      </c>
      <c r="H92" s="24">
        <f>(G92-G86)/G86*100</f>
        <v>-18.461843931740816</v>
      </c>
      <c r="J92" s="63"/>
    </row>
    <row r="93" spans="1:10" ht="13.15" customHeight="1">
      <c r="A93" s="75" t="s">
        <v>16</v>
      </c>
      <c r="B93" s="75"/>
      <c r="C93" s="14">
        <v>91.708490662550375</v>
      </c>
      <c r="D93" s="22">
        <f>(C93-C87)/C87*100</f>
        <v>-33.559486036148876</v>
      </c>
      <c r="E93" s="14">
        <v>108.47852576683745</v>
      </c>
      <c r="F93" s="23">
        <f>(E93-E87)/E87*100</f>
        <v>-34.510960600090975</v>
      </c>
      <c r="G93" s="15">
        <v>78.166811494720278</v>
      </c>
      <c r="H93" s="22">
        <f>(G93-G87)/G87*100</f>
        <v>-32.459846021828255</v>
      </c>
      <c r="J93" s="63"/>
    </row>
    <row r="94" spans="1:10" ht="9.1999999999999993" customHeight="1">
      <c r="A94" s="67"/>
      <c r="B94" s="25"/>
      <c r="C94" s="14"/>
      <c r="D94" s="22"/>
      <c r="E94" s="14"/>
      <c r="F94" s="23"/>
      <c r="G94" s="15"/>
      <c r="H94" s="22"/>
    </row>
    <row r="95" spans="1:10" ht="13.15" customHeight="1">
      <c r="A95" s="67">
        <v>2013</v>
      </c>
      <c r="B95" s="25" t="s">
        <v>11</v>
      </c>
      <c r="C95" s="28">
        <v>64.866166226177441</v>
      </c>
      <c r="D95" s="22">
        <f>(C95-C89)/C89*100</f>
        <v>-23.046889924577762</v>
      </c>
      <c r="E95" s="28">
        <v>76.565029002900459</v>
      </c>
      <c r="F95" s="23">
        <f>(E95-E89)/E89*100</f>
        <v>-24.600663096395028</v>
      </c>
      <c r="G95" s="29">
        <v>55.41942116180045</v>
      </c>
      <c r="H95" s="24">
        <f>(G95-G89)/G89*100</f>
        <v>-21.236158682327034</v>
      </c>
      <c r="J95" s="63"/>
    </row>
    <row r="96" spans="1:10" ht="13.15" customHeight="1">
      <c r="A96" s="67"/>
      <c r="B96" s="25" t="s">
        <v>13</v>
      </c>
      <c r="C96" s="28">
        <v>74.3180121184174</v>
      </c>
      <c r="D96" s="22">
        <f>(C96-C90)/C90*100</f>
        <v>-17.158094627328456</v>
      </c>
      <c r="E96" s="28">
        <v>76.107987868595373</v>
      </c>
      <c r="F96" s="23">
        <f>(E96-E90)/E90*100</f>
        <v>-31.944205699804247</v>
      </c>
      <c r="G96" s="29">
        <v>72.872619954574546</v>
      </c>
      <c r="H96" s="24">
        <f>(G96-G90)/G90*100</f>
        <v>1.4260603670552912</v>
      </c>
      <c r="J96" s="63"/>
    </row>
    <row r="97" spans="1:10" ht="13.15" customHeight="1">
      <c r="A97" s="67"/>
      <c r="B97" s="25" t="s">
        <v>14</v>
      </c>
      <c r="C97" s="28">
        <v>84.143518323482667</v>
      </c>
      <c r="D97" s="22">
        <f>(C97-C91)/C91*100</f>
        <v>-2.4780011119677141</v>
      </c>
      <c r="E97" s="28">
        <v>95.978520728837196</v>
      </c>
      <c r="F97" s="23">
        <f>(E97-E91)/E91*100</f>
        <v>-5.3162249701803939</v>
      </c>
      <c r="G97" s="29">
        <v>74.586841517073481</v>
      </c>
      <c r="H97" s="24">
        <f>(G97-G91)/G91*100</f>
        <v>0.65720675265449813</v>
      </c>
      <c r="J97" s="63"/>
    </row>
    <row r="98" spans="1:10" ht="13.15" customHeight="1">
      <c r="A98" s="67"/>
      <c r="B98" s="25" t="s">
        <v>15</v>
      </c>
      <c r="C98" s="28">
        <v>113.80221018618926</v>
      </c>
      <c r="D98" s="22">
        <f>(C98-C92)/C92*100</f>
        <v>6.8077648192606324</v>
      </c>
      <c r="E98" s="28">
        <v>110.83628801503542</v>
      </c>
      <c r="F98" s="23">
        <f>(E98-E92)/E92*100</f>
        <v>-6.9922578324196003</v>
      </c>
      <c r="G98" s="29">
        <v>116.19717037731323</v>
      </c>
      <c r="H98" s="24">
        <f>(G98-G92)/G92*100</f>
        <v>20.589186870798233</v>
      </c>
      <c r="J98" s="63"/>
    </row>
    <row r="99" spans="1:10" ht="13.15" customHeight="1">
      <c r="A99" s="75" t="s">
        <v>16</v>
      </c>
      <c r="B99" s="75"/>
      <c r="C99" s="14">
        <v>84.282476713566695</v>
      </c>
      <c r="D99" s="22">
        <f>(C99-C93)/C93*100</f>
        <v>-8.0974115867944718</v>
      </c>
      <c r="E99" s="14">
        <v>89.87195640384212</v>
      </c>
      <c r="F99" s="23">
        <f>(E99-E93)/E93*100</f>
        <v>-17.152306626094909</v>
      </c>
      <c r="G99" s="15">
        <v>79.769013252690428</v>
      </c>
      <c r="H99" s="22">
        <f>(G99-G93)/G93*100</f>
        <v>2.0497212657553128</v>
      </c>
      <c r="J99" s="63"/>
    </row>
    <row r="100" spans="1:10" ht="9.1999999999999993" customHeight="1">
      <c r="A100" s="67"/>
      <c r="B100" s="25"/>
      <c r="C100" s="14"/>
      <c r="D100" s="22"/>
      <c r="E100" s="14"/>
      <c r="F100" s="23"/>
      <c r="G100" s="15"/>
      <c r="H100" s="22"/>
    </row>
    <row r="101" spans="1:10" ht="13.15" customHeight="1">
      <c r="A101" s="67">
        <v>2014</v>
      </c>
      <c r="B101" s="25" t="s">
        <v>11</v>
      </c>
      <c r="C101" s="28">
        <v>59.19173493858667</v>
      </c>
      <c r="D101" s="22">
        <f>(C101-C95)/C95*100</f>
        <v>-8.7479060621603271</v>
      </c>
      <c r="E101" s="28">
        <v>65.995506303731815</v>
      </c>
      <c r="F101" s="23">
        <f>(E101-E95)/E95*100</f>
        <v>-13.804634879415048</v>
      </c>
      <c r="G101" s="29">
        <v>53.697739941849207</v>
      </c>
      <c r="H101" s="24">
        <f>(G101-G95)/G95*100</f>
        <v>-3.1066387628349417</v>
      </c>
      <c r="J101" s="63"/>
    </row>
    <row r="102" spans="1:10" ht="13.15" customHeight="1">
      <c r="A102" s="67"/>
      <c r="B102" s="25" t="s">
        <v>13</v>
      </c>
      <c r="C102" s="28">
        <v>88.26432479125711</v>
      </c>
      <c r="D102" s="22">
        <f>(C102-C96)/C96*100</f>
        <v>18.765723510765909</v>
      </c>
      <c r="E102" s="28">
        <v>80.88167135235058</v>
      </c>
      <c r="F102" s="23">
        <f>(E102-E96)/E96*100</f>
        <v>6.272250282056115</v>
      </c>
      <c r="G102" s="29">
        <v>94.225762776046551</v>
      </c>
      <c r="H102" s="24">
        <f>(G102-G96)/G96*100</f>
        <v>29.302010597097478</v>
      </c>
      <c r="J102" s="63"/>
    </row>
    <row r="103" spans="1:10" ht="13.15" customHeight="1">
      <c r="A103" s="67"/>
      <c r="B103" s="25" t="s">
        <v>17</v>
      </c>
      <c r="C103" s="28">
        <v>108.23424059742224</v>
      </c>
      <c r="D103" s="22">
        <f>(C103-C97)/C97*100</f>
        <v>28.630514570741887</v>
      </c>
      <c r="E103" s="28">
        <v>88.089966505843378</v>
      </c>
      <c r="F103" s="23">
        <f>(E103-E97)/E97*100</f>
        <v>-8.2190829396932603</v>
      </c>
      <c r="G103" s="29">
        <v>124.50059276190024</v>
      </c>
      <c r="H103" s="24">
        <f>(G103-G97)/G97*100</f>
        <v>66.920317618491893</v>
      </c>
      <c r="J103" s="63"/>
    </row>
    <row r="104" spans="1:10" ht="13.15" customHeight="1">
      <c r="A104" s="67"/>
      <c r="B104" s="25" t="s">
        <v>18</v>
      </c>
      <c r="C104" s="28">
        <v>134.40129645190157</v>
      </c>
      <c r="D104" s="22">
        <f>(C104-C98)/C98*100</f>
        <v>18.100778738840496</v>
      </c>
      <c r="E104" s="28">
        <v>123.43116867380752</v>
      </c>
      <c r="F104" s="23">
        <f>(E104-E98)/E98*100</f>
        <v>11.363499161090228</v>
      </c>
      <c r="G104" s="29">
        <v>143.25959340102807</v>
      </c>
      <c r="H104" s="24">
        <f>(G104-G98)/G98*100</f>
        <v>23.29008781869495</v>
      </c>
      <c r="J104" s="63"/>
    </row>
    <row r="105" spans="1:10" ht="13.15" customHeight="1">
      <c r="A105" s="75" t="s">
        <v>16</v>
      </c>
      <c r="B105" s="75"/>
      <c r="C105" s="14">
        <v>97.52289919479189</v>
      </c>
      <c r="D105" s="22">
        <f>(C105-C99)/C99*100</f>
        <v>15.709579259544853</v>
      </c>
      <c r="E105" s="14">
        <v>89.599578208933323</v>
      </c>
      <c r="F105" s="23">
        <f>(E105-E99)/E99*100</f>
        <v>-0.303073623639456</v>
      </c>
      <c r="G105" s="15">
        <v>103.92092222020601</v>
      </c>
      <c r="H105" s="22">
        <f>(G105-G99)/G99*100</f>
        <v>30.277306917421338</v>
      </c>
      <c r="J105" s="63"/>
    </row>
    <row r="106" spans="1:10" ht="9.1999999999999993" customHeight="1">
      <c r="A106" s="67"/>
      <c r="B106" s="25"/>
      <c r="C106" s="14"/>
      <c r="D106" s="22"/>
      <c r="E106" s="14"/>
      <c r="F106" s="23"/>
      <c r="G106" s="15"/>
      <c r="H106" s="22"/>
    </row>
    <row r="107" spans="1:10" ht="13.15" customHeight="1">
      <c r="A107" s="67">
        <v>2015</v>
      </c>
      <c r="B107" s="25" t="s">
        <v>11</v>
      </c>
      <c r="C107" s="14">
        <v>77.553357094822516</v>
      </c>
      <c r="D107" s="22">
        <f>(C107-C101)/C101*100</f>
        <v>31.020584504384978</v>
      </c>
      <c r="E107" s="14">
        <v>79.020513013123235</v>
      </c>
      <c r="F107" s="23">
        <f>(E107-E101)/E101*100</f>
        <v>19.736202415731601</v>
      </c>
      <c r="G107" s="15">
        <v>76.611401037128942</v>
      </c>
      <c r="H107" s="24">
        <f>(G107-G101)/G101*100</f>
        <v>42.671555860811985</v>
      </c>
      <c r="J107" s="63"/>
    </row>
    <row r="108" spans="1:10" ht="13.15" customHeight="1">
      <c r="A108" s="67"/>
      <c r="B108" s="25" t="s">
        <v>19</v>
      </c>
      <c r="C108" s="14">
        <v>94.084424690404035</v>
      </c>
      <c r="D108" s="22">
        <f>(C108-C102)/C102*100</f>
        <v>6.5939437172507844</v>
      </c>
      <c r="E108" s="14">
        <v>100.25118274102493</v>
      </c>
      <c r="F108" s="23">
        <f>(E108-E102)/E102*100</f>
        <v>23.947961342556304</v>
      </c>
      <c r="G108" s="15">
        <v>90.125189663195187</v>
      </c>
      <c r="H108" s="24">
        <f>(G108-G102)/G102*100</f>
        <v>-4.3518598226660199</v>
      </c>
      <c r="J108" s="63"/>
    </row>
    <row r="109" spans="1:10" ht="13.15" customHeight="1">
      <c r="A109" s="67"/>
      <c r="B109" s="25" t="s">
        <v>17</v>
      </c>
      <c r="C109" s="14">
        <v>84.482268268033494</v>
      </c>
      <c r="D109" s="22">
        <f>(C109-C103)/C103*100</f>
        <v>-21.944970647259694</v>
      </c>
      <c r="E109" s="14">
        <v>90.774115037574958</v>
      </c>
      <c r="F109" s="23">
        <f>(E109-E103)/E103*100</f>
        <v>3.0470536409541364</v>
      </c>
      <c r="G109" s="15">
        <v>80.442722705954708</v>
      </c>
      <c r="H109" s="24">
        <f>(G109-G103)/G103*100</f>
        <v>-35.387678948809111</v>
      </c>
      <c r="J109" s="63"/>
    </row>
    <row r="110" spans="1:10" ht="13.15" customHeight="1">
      <c r="A110" s="67"/>
      <c r="B110" s="25" t="s">
        <v>18</v>
      </c>
      <c r="C110" s="14">
        <v>143.87994994674</v>
      </c>
      <c r="D110" s="22">
        <f>(C110-C104)/C104*100</f>
        <v>7.0525015346340565</v>
      </c>
      <c r="E110" s="14">
        <v>129.95418920827692</v>
      </c>
      <c r="F110" s="23">
        <f>(E110-E104)/E104*100</f>
        <v>5.284743395493428</v>
      </c>
      <c r="G110" s="15">
        <v>152.82068659372118</v>
      </c>
      <c r="H110" s="24">
        <f>(G110-G104)/G104*100</f>
        <v>6.6739636527716781</v>
      </c>
      <c r="J110" s="63"/>
    </row>
    <row r="111" spans="1:10" ht="13.15" customHeight="1">
      <c r="A111" s="75" t="s">
        <v>16</v>
      </c>
      <c r="B111" s="75"/>
      <c r="C111" s="14">
        <f>AVERAGE(C107:C110)</f>
        <v>100</v>
      </c>
      <c r="D111" s="22">
        <f>(C111-C105)/C105*100</f>
        <v>2.5400196524719365</v>
      </c>
      <c r="E111" s="14">
        <f>AVERAGE(E107:E110)</f>
        <v>100</v>
      </c>
      <c r="F111" s="23">
        <f>(E111-E105)/E105*100</f>
        <v>11.607668249078571</v>
      </c>
      <c r="G111" s="15">
        <f>AVERAGE(G107:G110)</f>
        <v>100</v>
      </c>
      <c r="H111" s="22">
        <f>(G111-G105)/G105*100</f>
        <v>-3.772986359664579</v>
      </c>
      <c r="J111" s="63"/>
    </row>
    <row r="112" spans="1:10" ht="9.1999999999999993" customHeight="1">
      <c r="A112" s="67"/>
      <c r="B112" s="25"/>
      <c r="C112" s="14"/>
      <c r="D112" s="22"/>
      <c r="E112" s="14"/>
      <c r="F112" s="23"/>
      <c r="G112" s="15"/>
      <c r="H112" s="22"/>
    </row>
    <row r="113" spans="1:10" ht="13.15" customHeight="1">
      <c r="A113" s="67">
        <v>2016</v>
      </c>
      <c r="B113" s="25" t="s">
        <v>11</v>
      </c>
      <c r="C113" s="14">
        <v>67.063194751748682</v>
      </c>
      <c r="D113" s="22">
        <f>(C113-C107)/C107*100</f>
        <v>-13.526380721659514</v>
      </c>
      <c r="E113" s="14">
        <v>73.496345328683915</v>
      </c>
      <c r="F113" s="23">
        <f>(E113-E107)/E107*100</f>
        <v>-6.9908021016288524</v>
      </c>
      <c r="G113" s="15">
        <v>62.932928104276378</v>
      </c>
      <c r="H113" s="24">
        <f>(G113-G107)/G107*100</f>
        <v>-17.854356855089272</v>
      </c>
      <c r="J113" s="63"/>
    </row>
    <row r="114" spans="1:10" ht="13.15" customHeight="1">
      <c r="A114" s="67"/>
      <c r="B114" s="25" t="s">
        <v>19</v>
      </c>
      <c r="C114" s="14">
        <v>91.081449054510728</v>
      </c>
      <c r="D114" s="22">
        <f>(C114-C108)/C108*100</f>
        <v>-3.1917882750252815</v>
      </c>
      <c r="E114" s="14">
        <v>89.787150813534069</v>
      </c>
      <c r="F114" s="23">
        <f>(E114-E108)/E108*100</f>
        <v>-10.437813940332456</v>
      </c>
      <c r="G114" s="15">
        <v>91.912425539928975</v>
      </c>
      <c r="H114" s="24">
        <f>(G114-G108)/G108*100</f>
        <v>1.9830592128713707</v>
      </c>
      <c r="J114" s="63"/>
    </row>
    <row r="115" spans="1:10" ht="13.15" customHeight="1">
      <c r="A115" s="67"/>
      <c r="B115" s="25" t="s">
        <v>17</v>
      </c>
      <c r="C115" s="14">
        <v>127.37374119946426</v>
      </c>
      <c r="D115" s="22">
        <f>(C115-C109)/C109*100</f>
        <v>50.769793248626705</v>
      </c>
      <c r="E115" s="14">
        <v>108.51395214665661</v>
      </c>
      <c r="F115" s="23">
        <f>(E115-E109)/E109*100</f>
        <v>19.542836745627799</v>
      </c>
      <c r="G115" s="15">
        <v>139.48226512900737</v>
      </c>
      <c r="H115" s="24">
        <f>(G115-G109)/G109*100</f>
        <v>73.393267205614251</v>
      </c>
      <c r="J115" s="63"/>
    </row>
    <row r="116" spans="1:10" ht="13.15" customHeight="1">
      <c r="A116" s="67"/>
      <c r="B116" s="25" t="s">
        <v>18</v>
      </c>
      <c r="C116" s="14">
        <v>140.33826010572767</v>
      </c>
      <c r="D116" s="24">
        <f>(C116-C110)/C110*100</f>
        <v>-2.4615589888120999</v>
      </c>
      <c r="E116" s="14">
        <v>99.515993610349213</v>
      </c>
      <c r="F116" s="30">
        <f>(E116-E110)/E110*100</f>
        <v>-23.42225039713384</v>
      </c>
      <c r="G116" s="15">
        <v>166.54732264261168</v>
      </c>
      <c r="H116" s="24">
        <f>(G116-G110)/G110*100</f>
        <v>8.9821845162777016</v>
      </c>
      <c r="J116" s="63"/>
    </row>
    <row r="117" spans="1:10" ht="13.15" customHeight="1">
      <c r="A117" s="75" t="s">
        <v>16</v>
      </c>
      <c r="B117" s="75"/>
      <c r="C117" s="31">
        <f>AVERAGE(C113:C116)</f>
        <v>106.46416127786283</v>
      </c>
      <c r="D117" s="24">
        <f>(C117-C111)/C111*100</f>
        <v>6.4641612778628286</v>
      </c>
      <c r="E117" s="31">
        <f>AVERAGE(E113:E116)</f>
        <v>92.828360474805947</v>
      </c>
      <c r="F117" s="30">
        <f>(E117-E111)/E111*100</f>
        <v>-7.1716395251940526</v>
      </c>
      <c r="G117" s="32">
        <f>AVERAGE(G113:G116)</f>
        <v>115.21873535395611</v>
      </c>
      <c r="H117" s="24">
        <f>(G117-G111)/G111*100</f>
        <v>15.218735353956106</v>
      </c>
      <c r="J117" s="63"/>
    </row>
    <row r="118" spans="1:10" ht="20.45" customHeight="1">
      <c r="A118" s="67"/>
      <c r="B118" s="25"/>
      <c r="C118" s="31"/>
      <c r="D118" s="24"/>
      <c r="E118" s="31"/>
      <c r="F118" s="30"/>
      <c r="G118" s="32"/>
      <c r="H118" s="24"/>
    </row>
    <row r="119" spans="1:10" ht="13.15" customHeight="1">
      <c r="A119" s="67">
        <v>2017</v>
      </c>
      <c r="B119" s="25" t="s">
        <v>20</v>
      </c>
      <c r="C119" s="14">
        <v>76.193905354890276</v>
      </c>
      <c r="D119" s="24">
        <f>(C119-C113)/C113*100</f>
        <v>13.615084454209528</v>
      </c>
      <c r="E119" s="14">
        <v>68.501876455285398</v>
      </c>
      <c r="F119" s="30">
        <f>(E119-E113)/E113*100</f>
        <v>-6.7955336432889162</v>
      </c>
      <c r="G119" s="15">
        <v>81.132407887278745</v>
      </c>
      <c r="H119" s="24">
        <f>(G119-G113)/G113*100</f>
        <v>28.918851118522305</v>
      </c>
      <c r="J119" s="15"/>
    </row>
    <row r="120" spans="1:10" ht="13.15" customHeight="1">
      <c r="A120" s="67"/>
      <c r="B120" s="25" t="s">
        <v>19</v>
      </c>
      <c r="C120" s="14">
        <v>85.56</v>
      </c>
      <c r="D120" s="24">
        <f t="shared" ref="D120:D122" si="0">(C120-C114)/C114*100</f>
        <v>-6.0621005834088457</v>
      </c>
      <c r="E120" s="14">
        <v>72.73</v>
      </c>
      <c r="F120" s="30">
        <f t="shared" ref="F120:F121" si="1">(E120-E114)/E114*100</f>
        <v>-18.997318278823204</v>
      </c>
      <c r="G120" s="15">
        <v>93.79</v>
      </c>
      <c r="H120" s="24">
        <f>(G120-G114)/G114*100</f>
        <v>2.0427863251801219</v>
      </c>
      <c r="J120" s="15"/>
    </row>
    <row r="121" spans="1:10">
      <c r="A121" s="67"/>
      <c r="B121" s="25" t="s">
        <v>17</v>
      </c>
      <c r="C121" s="14">
        <v>80.58</v>
      </c>
      <c r="D121" s="24">
        <f t="shared" si="0"/>
        <v>-36.737353208607082</v>
      </c>
      <c r="E121" s="14">
        <v>67.38</v>
      </c>
      <c r="F121" s="30">
        <f t="shared" si="1"/>
        <v>-37.906602176892498</v>
      </c>
      <c r="G121" s="15">
        <v>89.06</v>
      </c>
      <c r="H121" s="24">
        <f>(G121-G115)/G115*100</f>
        <v>-36.149588682383197</v>
      </c>
      <c r="J121" s="15"/>
    </row>
    <row r="122" spans="1:10">
      <c r="A122" s="67"/>
      <c r="B122" s="25" t="s">
        <v>18</v>
      </c>
      <c r="C122" s="14">
        <v>104.05</v>
      </c>
      <c r="D122" s="24">
        <f t="shared" si="0"/>
        <v>-25.857709849323285</v>
      </c>
      <c r="E122" s="14">
        <v>93.43</v>
      </c>
      <c r="F122" s="30">
        <f>(E122-E116)/E116*100</f>
        <v>-6.1155934735261388</v>
      </c>
      <c r="G122" s="15">
        <v>110.87</v>
      </c>
      <c r="H122" s="24">
        <f>(G122-G116)/G116*100</f>
        <v>-33.430331847536074</v>
      </c>
      <c r="J122" s="15"/>
    </row>
    <row r="123" spans="1:10" ht="13.15" customHeight="1">
      <c r="A123" s="75" t="s">
        <v>16</v>
      </c>
      <c r="B123" s="75"/>
      <c r="C123" s="31">
        <f>AVERAGE(C119:C122)</f>
        <v>86.595976338722565</v>
      </c>
      <c r="D123" s="24">
        <f>(C123-C117)/C117*100</f>
        <v>-18.661852684196621</v>
      </c>
      <c r="E123" s="31">
        <f>AVERAGE(E119:E122)</f>
        <v>75.510469113821358</v>
      </c>
      <c r="F123" s="30">
        <f>(E123-E117)/E117*100</f>
        <v>-18.655819484913501</v>
      </c>
      <c r="G123" s="32">
        <f>AVERAGE(G119:G122)</f>
        <v>93.713101971819697</v>
      </c>
      <c r="H123" s="24">
        <f>(G123-G117)/G117*100</f>
        <v>-18.665048974952146</v>
      </c>
      <c r="J123" s="15"/>
    </row>
    <row r="124" spans="1:10" ht="13.15" customHeight="1">
      <c r="A124" s="67"/>
      <c r="B124" s="25"/>
      <c r="C124" s="31"/>
      <c r="D124" s="24"/>
      <c r="E124" s="31"/>
      <c r="F124" s="30"/>
      <c r="G124" s="32"/>
      <c r="H124" s="24"/>
      <c r="J124" s="15"/>
    </row>
    <row r="125" spans="1:10" ht="13.15" customHeight="1">
      <c r="A125" s="67">
        <v>2018</v>
      </c>
      <c r="B125" s="25" t="s">
        <v>21</v>
      </c>
      <c r="C125" s="14">
        <v>59.942976763610019</v>
      </c>
      <c r="D125" s="24">
        <f>(C125-C119)/C119*100</f>
        <v>-21.328383832785438</v>
      </c>
      <c r="E125" s="14">
        <v>54.701415780154363</v>
      </c>
      <c r="F125" s="30">
        <f>(E125-E119)/E119*100</f>
        <v>-20.14610604738585</v>
      </c>
      <c r="G125" s="15">
        <v>63.308208814648467</v>
      </c>
      <c r="H125" s="24">
        <f>(G125-G119)/G119*100</f>
        <v>-21.969271634824789</v>
      </c>
      <c r="I125" s="33"/>
      <c r="J125" s="15"/>
    </row>
    <row r="126" spans="1:10" ht="13.15" customHeight="1">
      <c r="A126" s="67"/>
      <c r="B126" s="25" t="s">
        <v>19</v>
      </c>
      <c r="C126" s="14">
        <v>68.57606466272577</v>
      </c>
      <c r="D126" s="24">
        <f>(C126-C120)/C120*100</f>
        <v>-19.850321806070863</v>
      </c>
      <c r="E126" s="14">
        <v>65.339595065223264</v>
      </c>
      <c r="F126" s="30">
        <f>(E126-E120)/E120*100</f>
        <v>-10.161425731853072</v>
      </c>
      <c r="G126" s="15">
        <v>70.653970701805434</v>
      </c>
      <c r="H126" s="24">
        <f>(G126-G120)/G120*100</f>
        <v>-24.667906278062233</v>
      </c>
      <c r="J126" s="13"/>
    </row>
    <row r="127" spans="1:10" ht="13.15" customHeight="1">
      <c r="A127" s="67"/>
      <c r="B127" s="25" t="s">
        <v>17</v>
      </c>
      <c r="C127" s="14">
        <v>73.39379365512211</v>
      </c>
      <c r="D127" s="24">
        <f>(C127-C121)/C121*100</f>
        <v>-8.9181016938171869</v>
      </c>
      <c r="E127" s="31">
        <v>65.841447011655745</v>
      </c>
      <c r="F127" s="30">
        <f>(E127-E121)/E121*100</f>
        <v>-2.2833971331912291</v>
      </c>
      <c r="G127" s="32">
        <v>78.242616184396539</v>
      </c>
      <c r="H127" s="24">
        <f>(G127-G121)/G121*100</f>
        <v>-12.146175404899465</v>
      </c>
    </row>
    <row r="128" spans="1:10" ht="13.15" customHeight="1">
      <c r="A128" s="67"/>
      <c r="B128" s="25" t="s">
        <v>18</v>
      </c>
      <c r="C128" s="14">
        <v>96.813898575617515</v>
      </c>
      <c r="D128" s="24">
        <f>(C128-C122)/C122*100</f>
        <v>-6.9544463473161775</v>
      </c>
      <c r="E128" s="31">
        <v>96.026188662822292</v>
      </c>
      <c r="F128" s="30">
        <f>(E128-E122)/E122*100</f>
        <v>2.778752716282014</v>
      </c>
      <c r="G128" s="32">
        <v>97.319630866785388</v>
      </c>
      <c r="H128" s="24">
        <f>(G128-G122)/G122*100</f>
        <v>-12.221853642296939</v>
      </c>
    </row>
    <row r="129" spans="1:10" ht="13.15" customHeight="1">
      <c r="A129" s="75" t="s">
        <v>16</v>
      </c>
      <c r="B129" s="75"/>
      <c r="C129" s="31">
        <f>AVERAGE(C125:C128)</f>
        <v>74.681683414268861</v>
      </c>
      <c r="D129" s="24">
        <f>(C129-C123)/C123*100</f>
        <v>-13.75848327854243</v>
      </c>
      <c r="E129" s="31">
        <f>AVERAGE(E125:E128)</f>
        <v>70.477161629963916</v>
      </c>
      <c r="F129" s="30">
        <f>(E129-E123)/E123*100</f>
        <v>-6.6657081368021203</v>
      </c>
      <c r="G129" s="32">
        <f>AVERAGE(G125:G128)</f>
        <v>77.381106641908957</v>
      </c>
      <c r="H129" s="24">
        <f>(G129-G123)/G123*100</f>
        <v>-17.427654176704028</v>
      </c>
    </row>
    <row r="130" spans="1:10" ht="13.15" customHeight="1">
      <c r="A130" s="67"/>
      <c r="B130" s="25"/>
      <c r="C130" s="31"/>
      <c r="D130" s="24"/>
      <c r="E130" s="31"/>
      <c r="F130" s="30"/>
      <c r="G130" s="32"/>
      <c r="H130" s="24"/>
    </row>
    <row r="131" spans="1:10" ht="13.15" customHeight="1">
      <c r="A131" s="67">
        <v>2019</v>
      </c>
      <c r="B131" s="25" t="s">
        <v>20</v>
      </c>
      <c r="C131" s="31">
        <v>52.834755536661</v>
      </c>
      <c r="D131" s="24">
        <f>(C131-C125)/C125*100</f>
        <v>-11.858305360744538</v>
      </c>
      <c r="E131" s="31">
        <v>54.144402276291999</v>
      </c>
      <c r="F131" s="30">
        <f>(E131-E125)/E125*100</f>
        <v>-1.0182798670166209</v>
      </c>
      <c r="G131" s="32">
        <v>51.993924876165998</v>
      </c>
      <c r="H131" s="24">
        <f>(G131-G125)/G125*100</f>
        <v>-17.871748625218618</v>
      </c>
      <c r="J131" s="15"/>
    </row>
    <row r="132" spans="1:10" ht="13.15" customHeight="1">
      <c r="A132" s="67"/>
      <c r="B132" s="25" t="s">
        <v>19</v>
      </c>
      <c r="C132" s="31">
        <v>73.406978505449004</v>
      </c>
      <c r="D132" s="24">
        <f t="shared" ref="D132:D134" si="2">(C132-C126)/C126*100</f>
        <v>7.0446064038274523</v>
      </c>
      <c r="E132" s="31">
        <v>69.041987678412994</v>
      </c>
      <c r="F132" s="30">
        <f t="shared" ref="F132:F134" si="3">(E132-E126)/E126*100</f>
        <v>5.6663843868238377</v>
      </c>
      <c r="G132" s="32">
        <v>76.209999999999994</v>
      </c>
      <c r="H132" s="24">
        <f>(G132-G126)/G126*100</f>
        <v>7.8637184053586173</v>
      </c>
      <c r="J132" s="15"/>
    </row>
    <row r="133" spans="1:10" ht="13.15" customHeight="1">
      <c r="A133" s="67"/>
      <c r="B133" s="25" t="s">
        <v>17</v>
      </c>
      <c r="C133" s="31">
        <v>67.187849930846994</v>
      </c>
      <c r="D133" s="24">
        <f t="shared" si="2"/>
        <v>-8.4556791728696901</v>
      </c>
      <c r="E133" s="31">
        <v>63.597195034313003</v>
      </c>
      <c r="F133" s="30">
        <f t="shared" si="3"/>
        <v>-3.4085702535447737</v>
      </c>
      <c r="G133" s="32">
        <v>69.489999999999995</v>
      </c>
      <c r="H133" s="24">
        <f>(G133-G127)/G127*100</f>
        <v>-11.186507572508837</v>
      </c>
      <c r="J133" s="15"/>
    </row>
    <row r="134" spans="1:10" ht="13.15" customHeight="1">
      <c r="A134" s="67"/>
      <c r="B134" s="25" t="s">
        <v>18</v>
      </c>
      <c r="C134" s="31">
        <v>87.127645712358998</v>
      </c>
      <c r="D134" s="24">
        <f t="shared" si="2"/>
        <v>-10.005023045005224</v>
      </c>
      <c r="E134" s="31">
        <v>77.368588091213994</v>
      </c>
      <c r="F134" s="30">
        <f t="shared" si="3"/>
        <v>-19.429700200974253</v>
      </c>
      <c r="G134" s="32">
        <v>93.39</v>
      </c>
      <c r="H134" s="24">
        <f>(G134-G128)/G128*100</f>
        <v>-4.0378604314317714</v>
      </c>
      <c r="J134" s="15"/>
    </row>
    <row r="135" spans="1:10" ht="13.15" customHeight="1">
      <c r="A135" s="75" t="s">
        <v>16</v>
      </c>
      <c r="B135" s="75"/>
      <c r="C135" s="31">
        <f>AVERAGE(C131:C134)</f>
        <v>70.139307421328994</v>
      </c>
      <c r="D135" s="24">
        <f>(C135-C129)/C129*100</f>
        <v>-6.0823160181630156</v>
      </c>
      <c r="E135" s="31">
        <f>AVERAGE(E131:E134)</f>
        <v>66.038043270057997</v>
      </c>
      <c r="F135" s="30">
        <f>(E135-E129)/E129*100</f>
        <v>-6.29866222935203</v>
      </c>
      <c r="G135" s="32">
        <f>AVERAGE(G131:G134)</f>
        <v>72.770981219041488</v>
      </c>
      <c r="H135" s="24">
        <f>(G135-G129)/G129*100</f>
        <v>-5.9576886696663802</v>
      </c>
      <c r="J135" s="15"/>
    </row>
    <row r="136" spans="1:10" ht="13.15" customHeight="1">
      <c r="A136" s="67"/>
      <c r="B136" s="25"/>
      <c r="C136" s="31"/>
      <c r="D136" s="24"/>
      <c r="E136" s="31"/>
      <c r="F136" s="30"/>
      <c r="G136" s="32"/>
      <c r="H136" s="24"/>
      <c r="J136" s="15"/>
    </row>
    <row r="137" spans="1:10" ht="13.15" customHeight="1">
      <c r="A137" s="67">
        <v>2020</v>
      </c>
      <c r="B137" s="36" t="s">
        <v>20</v>
      </c>
      <c r="C137" s="14">
        <v>49.552564131400075</v>
      </c>
      <c r="D137" s="24">
        <f>(C137-C131)/C131*100</f>
        <v>-6.2121824392344847</v>
      </c>
      <c r="E137" s="14">
        <v>54.413496157428</v>
      </c>
      <c r="F137" s="24">
        <f>(E137-E131)/E131*100</f>
        <v>0.49699298509723944</v>
      </c>
      <c r="G137" s="34">
        <v>46.431706756365998</v>
      </c>
      <c r="H137" s="24">
        <f>(G137-G131)/G131*100</f>
        <v>-10.697823126543232</v>
      </c>
      <c r="I137" s="33"/>
      <c r="J137" s="15"/>
    </row>
    <row r="138" spans="1:10" ht="13.15" customHeight="1">
      <c r="A138" s="67"/>
      <c r="B138" s="36" t="s">
        <v>19</v>
      </c>
      <c r="C138" s="14">
        <v>52.921069320877621</v>
      </c>
      <c r="D138" s="24">
        <f t="shared" ref="D138:D140" si="4">(C138-C132)/C132*100</f>
        <v>-27.907304729959311</v>
      </c>
      <c r="E138" s="34">
        <v>54.96651729238399</v>
      </c>
      <c r="F138" s="24">
        <f t="shared" ref="F138:F140" si="5">(E138-E132)/E132*100</f>
        <v>-20.386826711291089</v>
      </c>
      <c r="G138" s="34">
        <v>51.607833226864507</v>
      </c>
      <c r="H138" s="24">
        <f t="shared" ref="H138:H140" si="6">(G138-G132)/G132*100</f>
        <v>-32.282071608890547</v>
      </c>
      <c r="I138" s="33"/>
      <c r="J138" s="15"/>
    </row>
    <row r="139" spans="1:10" ht="13.15" customHeight="1">
      <c r="A139" s="67"/>
      <c r="B139" s="36" t="s">
        <v>17</v>
      </c>
      <c r="C139" s="14">
        <v>65.148744905713016</v>
      </c>
      <c r="D139" s="24">
        <f t="shared" si="4"/>
        <v>-3.0349312074024155</v>
      </c>
      <c r="E139" s="34">
        <v>59.642672015488117</v>
      </c>
      <c r="F139" s="24">
        <f t="shared" si="5"/>
        <v>-6.2180777260558067</v>
      </c>
      <c r="G139" s="34">
        <v>68.683801165484468</v>
      </c>
      <c r="H139" s="24">
        <f t="shared" si="6"/>
        <v>-1.1601652532961968</v>
      </c>
      <c r="I139" s="33"/>
      <c r="J139" s="15"/>
    </row>
    <row r="140" spans="1:10" ht="13.15" customHeight="1">
      <c r="A140" s="67"/>
      <c r="B140" s="25" t="s">
        <v>18</v>
      </c>
      <c r="C140" s="14">
        <v>86.239404233334042</v>
      </c>
      <c r="D140" s="24">
        <f t="shared" si="4"/>
        <v>-1.0194714568064578</v>
      </c>
      <c r="E140" s="34">
        <v>79.935430715790119</v>
      </c>
      <c r="F140" s="24">
        <f t="shared" si="5"/>
        <v>3.3176805831714757</v>
      </c>
      <c r="G140" s="34">
        <v>90.286735514434611</v>
      </c>
      <c r="H140" s="24">
        <f t="shared" si="6"/>
        <v>-3.3229087542192843</v>
      </c>
      <c r="I140" s="33"/>
      <c r="J140" s="15"/>
    </row>
    <row r="141" spans="1:10" ht="13.15" customHeight="1">
      <c r="A141" s="81" t="s">
        <v>16</v>
      </c>
      <c r="B141" s="81"/>
      <c r="C141" s="31">
        <f>AVERAGE(C137:C140)</f>
        <v>63.465445647831189</v>
      </c>
      <c r="D141" s="24">
        <f>(C141-C135)/C135*100</f>
        <v>-9.5151520864152683</v>
      </c>
      <c r="E141" s="35">
        <f>AVERAGE(E137:E140)</f>
        <v>62.239529045272562</v>
      </c>
      <c r="F141" s="24">
        <f>(E141-E135)/E135*100</f>
        <v>-5.7520090491653049</v>
      </c>
      <c r="G141" s="35">
        <f>AVERAGE(G137:G140)</f>
        <v>64.25251916578739</v>
      </c>
      <c r="H141" s="24">
        <f>(G141-G135)/G135*100</f>
        <v>-11.705850203686865</v>
      </c>
      <c r="I141" s="33"/>
      <c r="J141" s="15"/>
    </row>
    <row r="142" spans="1:10" ht="13.15" customHeight="1">
      <c r="A142" s="25"/>
      <c r="B142" s="36"/>
      <c r="C142" s="31"/>
      <c r="D142" s="24"/>
      <c r="E142" s="35"/>
      <c r="F142" s="24"/>
      <c r="G142" s="35"/>
      <c r="H142" s="24"/>
      <c r="I142" s="33"/>
      <c r="J142" s="15"/>
    </row>
    <row r="143" spans="1:10" ht="13.15" customHeight="1">
      <c r="A143" s="64">
        <v>2021</v>
      </c>
      <c r="B143" s="65" t="s">
        <v>20</v>
      </c>
      <c r="C143" s="32">
        <v>46.221435361208002</v>
      </c>
      <c r="D143" s="24">
        <f>(C143-C137)/C137*100</f>
        <v>-6.7224145280531111</v>
      </c>
      <c r="E143" s="32">
        <v>45.432048643111997</v>
      </c>
      <c r="F143" s="24">
        <f>(E143-E137)/E137*100</f>
        <v>-16.505918841037275</v>
      </c>
      <c r="G143" s="32">
        <v>46.728244209332999</v>
      </c>
      <c r="H143" s="24">
        <f>(G143-G137)/G137*100</f>
        <v>0.63865292422476994</v>
      </c>
      <c r="I143" s="33"/>
      <c r="J143" s="15"/>
    </row>
    <row r="144" spans="1:10" s="39" customFormat="1" ht="13.15" customHeight="1">
      <c r="A144" s="64"/>
      <c r="B144" s="36" t="s">
        <v>19</v>
      </c>
      <c r="C144" s="37">
        <v>62.518838418752999</v>
      </c>
      <c r="D144" s="24">
        <f t="shared" ref="D144:D146" si="7">(C144-C138)/C138*100</f>
        <v>18.136007493879212</v>
      </c>
      <c r="E144" s="32">
        <v>70.524484909492998</v>
      </c>
      <c r="F144" s="24">
        <f t="shared" ref="F144:F146" si="8">(E144-E138)/E138*100</f>
        <v>28.304444930267898</v>
      </c>
      <c r="G144" s="32">
        <v>57.37898442393</v>
      </c>
      <c r="H144" s="24">
        <f t="shared" ref="H144:H146" si="9">(G144-G138)/G138*100</f>
        <v>11.18270393507107</v>
      </c>
      <c r="I144" s="38"/>
      <c r="J144" s="32"/>
    </row>
    <row r="145" spans="1:10" s="39" customFormat="1" ht="13.15" customHeight="1">
      <c r="A145" s="66"/>
      <c r="B145" s="36" t="s">
        <v>17</v>
      </c>
      <c r="C145" s="40">
        <v>68.916358300127001</v>
      </c>
      <c r="D145" s="24">
        <f t="shared" si="7"/>
        <v>5.7830943633168843</v>
      </c>
      <c r="E145" s="40">
        <v>75.003296660619995</v>
      </c>
      <c r="F145" s="24">
        <f t="shared" si="8"/>
        <v>25.754420662345584</v>
      </c>
      <c r="G145" s="40">
        <v>65.008369796685997</v>
      </c>
      <c r="H145" s="24">
        <f t="shared" si="9"/>
        <v>-5.3512346527575092</v>
      </c>
      <c r="I145" s="38"/>
      <c r="J145" s="32"/>
    </row>
    <row r="146" spans="1:10" s="39" customFormat="1" ht="13.15" customHeight="1">
      <c r="A146" s="66"/>
      <c r="B146" s="36" t="s">
        <v>18</v>
      </c>
      <c r="C146" s="41">
        <v>94.298418547851995</v>
      </c>
      <c r="D146" s="24">
        <f t="shared" si="7"/>
        <v>9.3449327325047875</v>
      </c>
      <c r="E146" s="41">
        <v>96.877654356921994</v>
      </c>
      <c r="F146" s="24">
        <f t="shared" si="8"/>
        <v>21.19488628436849</v>
      </c>
      <c r="G146" s="41">
        <v>92.642475396704995</v>
      </c>
      <c r="H146" s="24">
        <f t="shared" si="9"/>
        <v>2.6091760532129995</v>
      </c>
      <c r="I146" s="38"/>
      <c r="J146" s="32"/>
    </row>
    <row r="147" spans="1:10" s="39" customFormat="1" ht="13.15" customHeight="1">
      <c r="A147" s="81" t="s">
        <v>16</v>
      </c>
      <c r="B147" s="81"/>
      <c r="C147" s="31">
        <f>AVERAGE(C143:C146)</f>
        <v>67.988762656985003</v>
      </c>
      <c r="D147" s="24">
        <f>(C147-C141)/C141*100</f>
        <v>7.1272122380635796</v>
      </c>
      <c r="E147" s="35">
        <f>AVERAGE(E143:E146)</f>
        <v>71.959371142536753</v>
      </c>
      <c r="F147" s="24">
        <f>(E147-E141)/E141*100</f>
        <v>15.616831049916929</v>
      </c>
      <c r="G147" s="35">
        <f>AVERAGE(G143:G146)</f>
        <v>65.439518456663492</v>
      </c>
      <c r="H147" s="42">
        <f>(G147-G141)/G141*100</f>
        <v>1.847397279184261</v>
      </c>
      <c r="I147" s="38"/>
      <c r="J147" s="32"/>
    </row>
    <row r="148" spans="1:10" s="39" customFormat="1" ht="13.15" customHeight="1">
      <c r="A148" s="66"/>
      <c r="B148" s="36"/>
      <c r="C148" s="43"/>
      <c r="D148" s="24"/>
      <c r="E148" s="41"/>
      <c r="F148" s="24"/>
      <c r="G148" s="41"/>
      <c r="H148" s="42"/>
      <c r="I148" s="38"/>
      <c r="J148" s="32"/>
    </row>
    <row r="149" spans="1:10" s="39" customFormat="1" ht="13.15" customHeight="1">
      <c r="A149" s="64">
        <v>2022</v>
      </c>
      <c r="B149" s="65" t="s">
        <v>20</v>
      </c>
      <c r="C149" s="14">
        <v>52.74603553571</v>
      </c>
      <c r="D149" s="24">
        <f>(C149-C143)/C143*100</f>
        <v>14.11596183353895</v>
      </c>
      <c r="E149" s="44">
        <v>54.440338591565002</v>
      </c>
      <c r="F149" s="24">
        <f>(E149-E143)/E143*100</f>
        <v>19.828051381122918</v>
      </c>
      <c r="G149" s="34">
        <v>51.658244519687003</v>
      </c>
      <c r="H149" s="24">
        <f>(G149-G143)/G143*100</f>
        <v>10.550364974700543</v>
      </c>
      <c r="I149" s="38"/>
      <c r="J149" s="32"/>
    </row>
    <row r="150" spans="1:10" s="39" customFormat="1" ht="13.15" customHeight="1">
      <c r="A150" s="64"/>
      <c r="B150" s="36" t="s">
        <v>19</v>
      </c>
      <c r="C150" s="43">
        <v>79.715770132832006</v>
      </c>
      <c r="D150" s="24">
        <f t="shared" ref="D150:D152" si="10">(C150-C144)/C144*100</f>
        <v>27.506799788718816</v>
      </c>
      <c r="E150" s="43">
        <v>82.528205417874005</v>
      </c>
      <c r="F150" s="24">
        <f t="shared" ref="F150:F152" si="11">(E150-E144)/E144*100</f>
        <v>17.020642580780109</v>
      </c>
      <c r="G150" s="43">
        <v>77.910106249007001</v>
      </c>
      <c r="H150" s="24">
        <f t="shared" ref="H150:H152" si="12">(G150-G144)/G144*100</f>
        <v>35.781605462703972</v>
      </c>
      <c r="I150" s="38"/>
      <c r="J150" s="32"/>
    </row>
    <row r="151" spans="1:10" s="39" customFormat="1" ht="13.15" customHeight="1">
      <c r="A151" s="66"/>
      <c r="B151" s="36" t="s">
        <v>17</v>
      </c>
      <c r="C151" s="43">
        <v>81.974168268509004</v>
      </c>
      <c r="D151" s="24">
        <f t="shared" si="10"/>
        <v>18.94733019919008</v>
      </c>
      <c r="E151" s="41">
        <v>79.581371228592005</v>
      </c>
      <c r="F151" s="24">
        <f t="shared" si="11"/>
        <v>6.1038311271665728</v>
      </c>
      <c r="G151" s="41">
        <v>83.510412398029999</v>
      </c>
      <c r="H151" s="24">
        <f t="shared" si="12"/>
        <v>28.461016111016523</v>
      </c>
      <c r="I151" s="38"/>
      <c r="J151" s="32"/>
    </row>
    <row r="152" spans="1:10" s="39" customFormat="1" ht="13.15" customHeight="1">
      <c r="A152" s="66"/>
      <c r="B152" s="36" t="s">
        <v>18</v>
      </c>
      <c r="C152" s="43">
        <v>123.595127741314</v>
      </c>
      <c r="D152" s="24">
        <f t="shared" si="10"/>
        <v>31.068081145597699</v>
      </c>
      <c r="E152" s="43">
        <v>120.73219749804601</v>
      </c>
      <c r="F152" s="24">
        <f t="shared" si="11"/>
        <v>24.623369857034099</v>
      </c>
      <c r="G152" s="43">
        <v>125.433210832391</v>
      </c>
      <c r="H152" s="24">
        <f t="shared" si="12"/>
        <v>35.394925810512476</v>
      </c>
      <c r="I152" s="38"/>
      <c r="J152" s="32"/>
    </row>
    <row r="153" spans="1:10" s="39" customFormat="1" ht="13.15" customHeight="1">
      <c r="A153" s="81" t="s">
        <v>16</v>
      </c>
      <c r="B153" s="81"/>
      <c r="C153" s="31">
        <f>AVERAGE(C149:C152)</f>
        <v>84.507775419591255</v>
      </c>
      <c r="D153" s="24">
        <f>(C153-C147)/C147*100</f>
        <v>24.296680976454173</v>
      </c>
      <c r="E153" s="35">
        <f>AVERAGE(E149:E152)</f>
        <v>84.320528184019253</v>
      </c>
      <c r="F153" s="24">
        <f>(E153-E147)/E147*100</f>
        <v>17.177967018357599</v>
      </c>
      <c r="G153" s="35">
        <f>AVERAGE(G149:G152)</f>
        <v>84.627993499778754</v>
      </c>
      <c r="H153" s="42">
        <f>(G153-G147)/G147*100</f>
        <v>29.322457584743063</v>
      </c>
      <c r="I153" s="38"/>
      <c r="J153" s="32"/>
    </row>
    <row r="154" spans="1:10" s="39" customFormat="1" ht="13.15" customHeight="1">
      <c r="A154" s="25"/>
      <c r="B154" s="45"/>
      <c r="C154" s="46"/>
      <c r="D154" s="47"/>
      <c r="E154" s="46"/>
      <c r="F154" s="48"/>
      <c r="G154" s="46"/>
      <c r="H154" s="48"/>
      <c r="I154" s="38"/>
      <c r="J154" s="32"/>
    </row>
    <row r="155" spans="1:10" s="39" customFormat="1" ht="13.15" customHeight="1">
      <c r="A155" s="64" t="s">
        <v>26</v>
      </c>
      <c r="B155" s="65" t="s">
        <v>20</v>
      </c>
      <c r="C155" s="68">
        <v>66.834202420940002</v>
      </c>
      <c r="D155" s="24">
        <f>(C155-C149)/C149*100</f>
        <v>26.709432741522466</v>
      </c>
      <c r="E155" s="68">
        <v>67.571965350587007</v>
      </c>
      <c r="F155" s="24">
        <f>(E155-E149)/E149*100</f>
        <v>24.121133517447706</v>
      </c>
      <c r="G155" s="68">
        <v>66.360537521352001</v>
      </c>
      <c r="H155" s="24">
        <f>(G155-G149)/G149*100</f>
        <v>28.460690328069401</v>
      </c>
      <c r="I155" s="38"/>
      <c r="J155" s="32"/>
    </row>
    <row r="156" spans="1:10" s="39" customFormat="1" ht="13.15" customHeight="1">
      <c r="A156" s="66"/>
      <c r="B156" s="36" t="s">
        <v>19</v>
      </c>
      <c r="C156" s="69">
        <v>88.299990868254</v>
      </c>
      <c r="D156" s="24">
        <f t="shared" ref="D156:D158" si="13">(C156-C150)/C150*100</f>
        <v>10.768535160756688</v>
      </c>
      <c r="E156" s="68">
        <v>97.131510453611</v>
      </c>
      <c r="F156" s="24">
        <f t="shared" ref="F156:F158" si="14">(E156-E150)/E150*100</f>
        <v>17.694926191348152</v>
      </c>
      <c r="G156" s="70">
        <v>82.629902728133004</v>
      </c>
      <c r="H156" s="24">
        <f t="shared" ref="H156:H158" si="15">(G156-G150)/G150*100</f>
        <v>6.0580028783957145</v>
      </c>
      <c r="I156" s="38"/>
      <c r="J156" s="32"/>
    </row>
    <row r="157" spans="1:10" s="39" customFormat="1" ht="13.15" customHeight="1">
      <c r="A157" s="66"/>
      <c r="B157" s="36" t="s">
        <v>17</v>
      </c>
      <c r="C157" s="40">
        <v>89.242489898784001</v>
      </c>
      <c r="D157" s="24">
        <f t="shared" si="13"/>
        <v>8.8666000324240901</v>
      </c>
      <c r="E157" s="40">
        <v>89.152648655083993</v>
      </c>
      <c r="F157" s="24">
        <f t="shared" si="14"/>
        <v>12.027032556399606</v>
      </c>
      <c r="G157" s="40">
        <v>89.300170546543995</v>
      </c>
      <c r="H157" s="24">
        <f t="shared" si="15"/>
        <v>6.9329775560425517</v>
      </c>
      <c r="I157" s="38"/>
      <c r="J157" s="32"/>
    </row>
    <row r="158" spans="1:10" s="39" customFormat="1" ht="13.15" customHeight="1">
      <c r="A158" s="66"/>
      <c r="B158" s="36" t="s">
        <v>18</v>
      </c>
      <c r="C158" s="43">
        <v>135.239572192368</v>
      </c>
      <c r="D158" s="24">
        <f t="shared" si="13"/>
        <v>9.421442951558701</v>
      </c>
      <c r="E158" s="43">
        <v>126.190538218173</v>
      </c>
      <c r="F158" s="24">
        <f t="shared" si="14"/>
        <v>4.5210315336265943</v>
      </c>
      <c r="G158" s="43">
        <v>141.04931079066199</v>
      </c>
      <c r="H158" s="24">
        <f t="shared" si="15"/>
        <v>12.449733092727625</v>
      </c>
      <c r="I158" s="38"/>
      <c r="J158" s="32"/>
    </row>
    <row r="159" spans="1:10" s="39" customFormat="1" ht="13.15" customHeight="1" thickBot="1">
      <c r="A159" s="74" t="s">
        <v>16</v>
      </c>
      <c r="B159" s="74"/>
      <c r="C159" s="71">
        <f>AVERAGE(C155:C158)</f>
        <v>94.904063845086512</v>
      </c>
      <c r="D159" s="49">
        <f>(C159-C153)/C153*100</f>
        <v>12.302167905706234</v>
      </c>
      <c r="E159" s="72">
        <f>AVERAGE(E155:E158)</f>
        <v>95.011665669363751</v>
      </c>
      <c r="F159" s="49">
        <f>(E159-E153)/E153*100</f>
        <v>12.67916332546257</v>
      </c>
      <c r="G159" s="72">
        <f>AVERAGE(G155:G158)</f>
        <v>94.834980396672748</v>
      </c>
      <c r="H159" s="73">
        <f>(G159-G153)/G153*100</f>
        <v>12.061005436600219</v>
      </c>
      <c r="I159" s="38"/>
      <c r="J159" s="32"/>
    </row>
    <row r="160" spans="1:10" s="39" customFormat="1" ht="13.15" customHeight="1">
      <c r="A160" s="66"/>
      <c r="B160" s="25"/>
      <c r="C160" s="40"/>
      <c r="D160" s="50"/>
      <c r="E160" s="40"/>
      <c r="F160" s="50"/>
      <c r="G160" s="40"/>
      <c r="H160" s="50"/>
      <c r="I160" s="38"/>
      <c r="J160" s="32"/>
    </row>
    <row r="161" spans="1:10" s="39" customFormat="1" ht="13.15" customHeight="1">
      <c r="A161" s="66"/>
      <c r="B161" s="25"/>
      <c r="C161" s="40"/>
      <c r="D161" s="50"/>
      <c r="E161" s="40"/>
      <c r="F161" s="50"/>
      <c r="G161" s="40"/>
      <c r="H161" s="50"/>
      <c r="I161" s="38"/>
      <c r="J161" s="32"/>
    </row>
    <row r="162" spans="1:10" s="39" customFormat="1" ht="13.15" customHeight="1">
      <c r="A162" s="66"/>
      <c r="B162" s="25"/>
      <c r="C162" s="40"/>
      <c r="D162" s="50"/>
      <c r="E162" s="40"/>
      <c r="F162" s="50"/>
      <c r="G162" s="40"/>
      <c r="H162" s="50"/>
      <c r="I162" s="38"/>
      <c r="J162" s="32"/>
    </row>
    <row r="163" spans="1:10" ht="13.15" customHeight="1">
      <c r="A163" s="25"/>
      <c r="B163" s="25"/>
      <c r="C163" s="51"/>
      <c r="D163" s="52"/>
      <c r="E163" s="51"/>
      <c r="F163" s="53"/>
      <c r="G163" s="51"/>
      <c r="H163" s="52"/>
    </row>
    <row r="164" spans="1:10">
      <c r="A164" s="7" t="s">
        <v>22</v>
      </c>
    </row>
    <row r="165" spans="1:10">
      <c r="A165" s="7"/>
    </row>
    <row r="166" spans="1:10">
      <c r="A166" s="7"/>
    </row>
    <row r="167" spans="1:10">
      <c r="A167" s="7" t="s">
        <v>23</v>
      </c>
    </row>
    <row r="168" spans="1:10">
      <c r="A168" s="7" t="s">
        <v>24</v>
      </c>
    </row>
    <row r="169" spans="1:10">
      <c r="A169" s="7" t="s">
        <v>25</v>
      </c>
    </row>
  </sheetData>
  <sheetProtection selectLockedCells="1" selectUnlockedCells="1"/>
  <mergeCells count="33">
    <mergeCell ref="A153:B153"/>
    <mergeCell ref="A117:B117"/>
    <mergeCell ref="A123:B123"/>
    <mergeCell ref="A129:B129"/>
    <mergeCell ref="A135:B135"/>
    <mergeCell ref="A141:B141"/>
    <mergeCell ref="A147:B147"/>
    <mergeCell ref="A87:B87"/>
    <mergeCell ref="A88:B88"/>
    <mergeCell ref="A93:B93"/>
    <mergeCell ref="A99:B99"/>
    <mergeCell ref="A105:B105"/>
    <mergeCell ref="A63:B63"/>
    <mergeCell ref="A69:B69"/>
    <mergeCell ref="A75:B75"/>
    <mergeCell ref="A81:B81"/>
    <mergeCell ref="A82:B82"/>
    <mergeCell ref="A159:B159"/>
    <mergeCell ref="A51:B51"/>
    <mergeCell ref="A11:H11"/>
    <mergeCell ref="A12:H12"/>
    <mergeCell ref="A14:H14"/>
    <mergeCell ref="A15:B16"/>
    <mergeCell ref="C15:D15"/>
    <mergeCell ref="E15:F15"/>
    <mergeCell ref="G15:H15"/>
    <mergeCell ref="A21:B21"/>
    <mergeCell ref="A27:B27"/>
    <mergeCell ref="A33:B33"/>
    <mergeCell ref="A39:B39"/>
    <mergeCell ref="A45:B45"/>
    <mergeCell ref="A111:B111"/>
    <mergeCell ref="A57:B57"/>
  </mergeCells>
  <pageMargins left="0.74791666666666667" right="0.74791666666666667" top="0.19652777777777777" bottom="0.19652777777777777" header="0.51180555555555551" footer="0.51180555555555551"/>
  <pageSetup paperSize="9" scale="96" firstPageNumber="0" orientation="portrait" horizontalDpi="300" verticalDpi="300" r:id="rId1"/>
  <headerFooter alignWithMargins="0"/>
  <drawing r:id="rId2"/>
  <legacyDrawing r:id="rId3"/>
  <oleObjects>
    <oleObject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Δ.ΠΑΡΑΓΩΓΗΣ_gross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Zografou Ioanna</dc:creator>
  <cp:lastModifiedBy>ioanzog</cp:lastModifiedBy>
  <dcterms:created xsi:type="dcterms:W3CDTF">2023-03-14T05:42:53Z</dcterms:created>
  <dcterms:modified xsi:type="dcterms:W3CDTF">2024-03-12T17:12:25Z</dcterms:modified>
</cp:coreProperties>
</file>