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ananik\Documents\ΔΕΛΤΙΑ ΤΥΠΟΥ\ΔΕΛΤΙΟ ΤΥΠΟΥ 2022\ΑΡΧΕΙΑ ΓΙΑΑ ΑΠΟΣΤΟΛΗ\"/>
    </mc:Choice>
  </mc:AlternateContent>
  <xr:revisionPtr revIDLastSave="0" documentId="13_ncr:1_{63E56949-498A-45E3-B581-C5421DCE32DF}" xr6:coauthVersionLast="47" xr6:coauthVersionMax="47" xr10:uidLastSave="{00000000-0000-0000-0000-000000000000}"/>
  <bookViews>
    <workbookView xWindow="-108" yWindow="-108" windowWidth="23256" windowHeight="12720" tabRatio="580" xr2:uid="{00000000-000D-0000-FFFF-FFFF00000000}"/>
  </bookViews>
  <sheets>
    <sheet name="Τελικός" sheetId="20" r:id="rId1"/>
  </sheets>
  <externalReferences>
    <externalReference r:id="rId2"/>
  </externalReferences>
  <definedNames>
    <definedName name="marge">'[1]EAA97 basic prices'!$A$2</definedName>
    <definedName name="_xlnm.Print_Area" localSheetId="0">Τελικός!$A$1:$AF$57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36" i="20" l="1"/>
  <c r="AF46" i="20" s="1"/>
  <c r="AF28" i="20"/>
  <c r="AF38" i="20" s="1"/>
  <c r="AF48" i="20" s="1"/>
  <c r="AE28" i="20"/>
  <c r="AD28" i="20"/>
  <c r="AF27" i="20"/>
  <c r="AF37" i="20" s="1"/>
  <c r="AF47" i="20" s="1"/>
  <c r="AE27" i="20"/>
  <c r="AD27" i="20"/>
  <c r="AF26" i="20"/>
  <c r="AE26" i="20"/>
  <c r="AD26" i="20"/>
  <c r="AF25" i="20"/>
  <c r="AF35" i="20" s="1"/>
  <c r="AF45" i="20" s="1"/>
  <c r="AE25" i="20"/>
  <c r="AD25" i="20"/>
  <c r="AE38" i="20" l="1"/>
  <c r="AE48" i="20" s="1"/>
  <c r="AD38" i="20"/>
  <c r="AD48" i="20" s="1"/>
  <c r="AC28" i="20"/>
  <c r="AC38" i="20" s="1"/>
  <c r="AC48" i="20" s="1"/>
  <c r="AB28" i="20"/>
  <c r="AB38" i="20" s="1"/>
  <c r="AB48" i="20" s="1"/>
  <c r="AA28" i="20"/>
  <c r="AA38" i="20" s="1"/>
  <c r="AA48" i="20" s="1"/>
  <c r="Z28" i="20"/>
  <c r="Z38" i="20" s="1"/>
  <c r="Z48" i="20" s="1"/>
  <c r="AE37" i="20"/>
  <c r="AE47" i="20" s="1"/>
  <c r="AD37" i="20"/>
  <c r="AD47" i="20" s="1"/>
  <c r="AC27" i="20"/>
  <c r="AC37" i="20" s="1"/>
  <c r="AC47" i="20" s="1"/>
  <c r="AB27" i="20"/>
  <c r="AB37" i="20" s="1"/>
  <c r="AB47" i="20" s="1"/>
  <c r="AA27" i="20"/>
  <c r="AA37" i="20" s="1"/>
  <c r="AA47" i="20" s="1"/>
  <c r="Z27" i="20"/>
  <c r="Z37" i="20" s="1"/>
  <c r="Z47" i="20" s="1"/>
  <c r="AE36" i="20"/>
  <c r="AE46" i="20" s="1"/>
  <c r="AD36" i="20"/>
  <c r="AD46" i="20" s="1"/>
  <c r="AC26" i="20"/>
  <c r="AC36" i="20" s="1"/>
  <c r="AC46" i="20" s="1"/>
  <c r="AB26" i="20"/>
  <c r="AB36" i="20" s="1"/>
  <c r="AB46" i="20" s="1"/>
  <c r="AA26" i="20"/>
  <c r="AA36" i="20" s="1"/>
  <c r="AA46" i="20" s="1"/>
  <c r="Z26" i="20"/>
  <c r="Z36" i="20" s="1"/>
  <c r="Z46" i="20" s="1"/>
  <c r="AE35" i="20"/>
  <c r="AE45" i="20" s="1"/>
  <c r="AD35" i="20"/>
  <c r="AD45" i="20" s="1"/>
  <c r="AC25" i="20"/>
  <c r="AC35" i="20" s="1"/>
  <c r="AC45" i="20" s="1"/>
  <c r="AB25" i="20"/>
  <c r="AB35" i="20" s="1"/>
  <c r="AB45" i="20" s="1"/>
  <c r="AA25" i="20"/>
  <c r="AA35" i="20" s="1"/>
  <c r="AA45" i="20" s="1"/>
  <c r="Z25" i="20"/>
  <c r="Z35" i="20" s="1"/>
  <c r="Z45" i="20" s="1"/>
  <c r="X25" i="20" l="1"/>
  <c r="X35" i="20" s="1"/>
  <c r="X45" i="20" s="1"/>
  <c r="Y25" i="20"/>
  <c r="Y35" i="20" s="1"/>
  <c r="Y45" i="20" s="1"/>
  <c r="X26" i="20"/>
  <c r="X36" i="20" s="1"/>
  <c r="X46" i="20" s="1"/>
  <c r="Y26" i="20"/>
  <c r="Y36" i="20" s="1"/>
  <c r="Y46" i="20" s="1"/>
  <c r="X27" i="20"/>
  <c r="X37" i="20" s="1"/>
  <c r="X47" i="20" s="1"/>
  <c r="Y27" i="20"/>
  <c r="Y37" i="20" s="1"/>
  <c r="Y47" i="20" s="1"/>
  <c r="X28" i="20"/>
  <c r="X38" i="20" s="1"/>
  <c r="X48" i="20" s="1"/>
  <c r="Y28" i="20"/>
  <c r="Y38" i="20" s="1"/>
  <c r="Y48" i="20" s="1"/>
  <c r="D25" i="20"/>
  <c r="D35" i="20" s="1"/>
  <c r="D45" i="20" s="1"/>
  <c r="E25" i="20"/>
  <c r="E35" i="20" s="1"/>
  <c r="E45" i="20" s="1"/>
  <c r="F25" i="20"/>
  <c r="F35" i="20" s="1"/>
  <c r="F45" i="20" s="1"/>
  <c r="G25" i="20"/>
  <c r="G35" i="20" s="1"/>
  <c r="G45" i="20" s="1"/>
  <c r="H25" i="20"/>
  <c r="H35" i="20" s="1"/>
  <c r="H45" i="20" s="1"/>
  <c r="I25" i="20"/>
  <c r="I35" i="20" s="1"/>
  <c r="I45" i="20" s="1"/>
  <c r="J25" i="20"/>
  <c r="J35" i="20" s="1"/>
  <c r="J45" i="20" s="1"/>
  <c r="K25" i="20"/>
  <c r="K35" i="20" s="1"/>
  <c r="K45" i="20" s="1"/>
  <c r="L25" i="20"/>
  <c r="L35" i="20" s="1"/>
  <c r="L45" i="20" s="1"/>
  <c r="M25" i="20"/>
  <c r="M35" i="20" s="1"/>
  <c r="M45" i="20" s="1"/>
  <c r="N25" i="20"/>
  <c r="N35" i="20" s="1"/>
  <c r="N45" i="20" s="1"/>
  <c r="O25" i="20"/>
  <c r="O35" i="20" s="1"/>
  <c r="O45" i="20" s="1"/>
  <c r="P25" i="20"/>
  <c r="P35" i="20" s="1"/>
  <c r="P45" i="20" s="1"/>
  <c r="Q25" i="20"/>
  <c r="Q35" i="20" s="1"/>
  <c r="Q45" i="20" s="1"/>
  <c r="R25" i="20"/>
  <c r="R35" i="20" s="1"/>
  <c r="R45" i="20" s="1"/>
  <c r="S25" i="20"/>
  <c r="S35" i="20" s="1"/>
  <c r="S45" i="20" s="1"/>
  <c r="T25" i="20"/>
  <c r="T35" i="20" s="1"/>
  <c r="T45" i="20" s="1"/>
  <c r="U25" i="20"/>
  <c r="U35" i="20" s="1"/>
  <c r="U45" i="20" s="1"/>
  <c r="V25" i="20"/>
  <c r="V35" i="20" s="1"/>
  <c r="V45" i="20" s="1"/>
  <c r="W25" i="20"/>
  <c r="W35" i="20" s="1"/>
  <c r="W45" i="20" s="1"/>
  <c r="D26" i="20"/>
  <c r="D36" i="20" s="1"/>
  <c r="D46" i="20" s="1"/>
  <c r="E26" i="20"/>
  <c r="E36" i="20" s="1"/>
  <c r="E46" i="20" s="1"/>
  <c r="F26" i="20"/>
  <c r="F36" i="20" s="1"/>
  <c r="F46" i="20" s="1"/>
  <c r="G26" i="20"/>
  <c r="G36" i="20" s="1"/>
  <c r="G46" i="20" s="1"/>
  <c r="H26" i="20"/>
  <c r="H36" i="20" s="1"/>
  <c r="H46" i="20" s="1"/>
  <c r="I26" i="20"/>
  <c r="I36" i="20" s="1"/>
  <c r="I46" i="20" s="1"/>
  <c r="J26" i="20"/>
  <c r="J36" i="20" s="1"/>
  <c r="J46" i="20" s="1"/>
  <c r="K26" i="20"/>
  <c r="K36" i="20" s="1"/>
  <c r="K46" i="20" s="1"/>
  <c r="L26" i="20"/>
  <c r="L36" i="20" s="1"/>
  <c r="L46" i="20" s="1"/>
  <c r="M26" i="20"/>
  <c r="M36" i="20" s="1"/>
  <c r="M46" i="20" s="1"/>
  <c r="N26" i="20"/>
  <c r="N36" i="20" s="1"/>
  <c r="N46" i="20" s="1"/>
  <c r="O26" i="20"/>
  <c r="O36" i="20" s="1"/>
  <c r="O46" i="20" s="1"/>
  <c r="P26" i="20"/>
  <c r="P36" i="20" s="1"/>
  <c r="P46" i="20" s="1"/>
  <c r="Q26" i="20"/>
  <c r="Q36" i="20" s="1"/>
  <c r="Q46" i="20" s="1"/>
  <c r="R26" i="20"/>
  <c r="R36" i="20" s="1"/>
  <c r="R46" i="20" s="1"/>
  <c r="S26" i="20"/>
  <c r="S36" i="20" s="1"/>
  <c r="S46" i="20" s="1"/>
  <c r="T26" i="20"/>
  <c r="T36" i="20" s="1"/>
  <c r="T46" i="20" s="1"/>
  <c r="U26" i="20"/>
  <c r="U36" i="20" s="1"/>
  <c r="U46" i="20" s="1"/>
  <c r="V26" i="20"/>
  <c r="V36" i="20" s="1"/>
  <c r="V46" i="20" s="1"/>
  <c r="W26" i="20"/>
  <c r="W36" i="20" s="1"/>
  <c r="W46" i="20" s="1"/>
  <c r="D27" i="20"/>
  <c r="D37" i="20" s="1"/>
  <c r="D47" i="20" s="1"/>
  <c r="E27" i="20"/>
  <c r="E37" i="20" s="1"/>
  <c r="E47" i="20" s="1"/>
  <c r="F27" i="20"/>
  <c r="F37" i="20" s="1"/>
  <c r="F47" i="20" s="1"/>
  <c r="G27" i="20"/>
  <c r="G37" i="20" s="1"/>
  <c r="G47" i="20" s="1"/>
  <c r="H27" i="20"/>
  <c r="H37" i="20" s="1"/>
  <c r="H47" i="20" s="1"/>
  <c r="I27" i="20"/>
  <c r="I37" i="20" s="1"/>
  <c r="I47" i="20" s="1"/>
  <c r="J27" i="20"/>
  <c r="J37" i="20" s="1"/>
  <c r="J47" i="20" s="1"/>
  <c r="K27" i="20"/>
  <c r="K37" i="20" s="1"/>
  <c r="K47" i="20" s="1"/>
  <c r="L27" i="20"/>
  <c r="L37" i="20" s="1"/>
  <c r="L47" i="20" s="1"/>
  <c r="M27" i="20"/>
  <c r="M37" i="20" s="1"/>
  <c r="M47" i="20" s="1"/>
  <c r="N27" i="20"/>
  <c r="N37" i="20" s="1"/>
  <c r="N47" i="20" s="1"/>
  <c r="O27" i="20"/>
  <c r="O37" i="20" s="1"/>
  <c r="O47" i="20" s="1"/>
  <c r="P27" i="20"/>
  <c r="P37" i="20" s="1"/>
  <c r="P47" i="20" s="1"/>
  <c r="Q27" i="20"/>
  <c r="Q37" i="20" s="1"/>
  <c r="Q47" i="20" s="1"/>
  <c r="R27" i="20"/>
  <c r="R37" i="20" s="1"/>
  <c r="R47" i="20" s="1"/>
  <c r="S27" i="20"/>
  <c r="S37" i="20" s="1"/>
  <c r="S47" i="20" s="1"/>
  <c r="T27" i="20"/>
  <c r="T37" i="20" s="1"/>
  <c r="T47" i="20" s="1"/>
  <c r="U27" i="20"/>
  <c r="U37" i="20" s="1"/>
  <c r="U47" i="20" s="1"/>
  <c r="V27" i="20"/>
  <c r="V37" i="20" s="1"/>
  <c r="V47" i="20" s="1"/>
  <c r="W27" i="20"/>
  <c r="W37" i="20" s="1"/>
  <c r="W47" i="20" s="1"/>
  <c r="D28" i="20"/>
  <c r="D38" i="20" s="1"/>
  <c r="D48" i="20" s="1"/>
  <c r="E28" i="20"/>
  <c r="E38" i="20" s="1"/>
  <c r="E48" i="20" s="1"/>
  <c r="F28" i="20"/>
  <c r="F38" i="20"/>
  <c r="F48" i="20" s="1"/>
  <c r="G28" i="20"/>
  <c r="G38" i="20" s="1"/>
  <c r="G48" i="20" s="1"/>
  <c r="H28" i="20"/>
  <c r="H38" i="20" s="1"/>
  <c r="H48" i="20" s="1"/>
  <c r="I28" i="20"/>
  <c r="I38" i="20" s="1"/>
  <c r="I48" i="20" s="1"/>
  <c r="J28" i="20"/>
  <c r="J38" i="20" s="1"/>
  <c r="J48" i="20" s="1"/>
  <c r="K28" i="20"/>
  <c r="K38" i="20" s="1"/>
  <c r="K48" i="20" s="1"/>
  <c r="L28" i="20"/>
  <c r="L38" i="20" s="1"/>
  <c r="L48" i="20" s="1"/>
  <c r="M28" i="20"/>
  <c r="M38" i="20" s="1"/>
  <c r="M48" i="20" s="1"/>
  <c r="N28" i="20"/>
  <c r="N38" i="20" s="1"/>
  <c r="N48" i="20" s="1"/>
  <c r="O28" i="20"/>
  <c r="O38" i="20" s="1"/>
  <c r="O48" i="20" s="1"/>
  <c r="P28" i="20"/>
  <c r="P38" i="20" s="1"/>
  <c r="P48" i="20" s="1"/>
  <c r="Q28" i="20"/>
  <c r="Q38" i="20" s="1"/>
  <c r="Q48" i="20" s="1"/>
  <c r="R28" i="20"/>
  <c r="R38" i="20" s="1"/>
  <c r="R48" i="20" s="1"/>
  <c r="S28" i="20"/>
  <c r="S38" i="20" s="1"/>
  <c r="S48" i="20" s="1"/>
  <c r="T28" i="20"/>
  <c r="T38" i="20" s="1"/>
  <c r="T48" i="20" s="1"/>
  <c r="U28" i="20"/>
  <c r="U38" i="20" s="1"/>
  <c r="U48" i="20" s="1"/>
  <c r="V28" i="20"/>
  <c r="V38" i="20" s="1"/>
  <c r="V48" i="20" s="1"/>
  <c r="W28" i="20"/>
  <c r="W38" i="20" s="1"/>
  <c r="W48" i="20" s="1"/>
  <c r="C26" i="20"/>
  <c r="C36" i="20" s="1"/>
  <c r="C46" i="20" s="1"/>
  <c r="C27" i="20"/>
  <c r="C37" i="20" s="1"/>
  <c r="C47" i="20" s="1"/>
  <c r="C28" i="20"/>
  <c r="C38" i="20" s="1"/>
  <c r="C48" i="20" s="1"/>
  <c r="C25" i="20"/>
  <c r="C35" i="20" s="1"/>
  <c r="C45" i="20" s="1"/>
</calcChain>
</file>

<file path=xl/sharedStrings.xml><?xml version="1.0" encoding="utf-8"?>
<sst xmlns="http://schemas.openxmlformats.org/spreadsheetml/2006/main" count="80" uniqueCount="56">
  <si>
    <t>DESCRIPTION</t>
  </si>
  <si>
    <t>- value at producer prices</t>
  </si>
  <si>
    <t>- subsidies on product</t>
  </si>
  <si>
    <t>- taxes on product</t>
  </si>
  <si>
    <t>- value at basic prices</t>
  </si>
  <si>
    <t>10</t>
  </si>
  <si>
    <t>13</t>
  </si>
  <si>
    <t>AGRICULTURAL SERVICES OUTPUT</t>
  </si>
  <si>
    <t>16</t>
  </si>
  <si>
    <t>AGRICULTURAL OUTPUT (14+15)</t>
  </si>
  <si>
    <t>17</t>
  </si>
  <si>
    <t>18</t>
  </si>
  <si>
    <t>NON- AGRICULTURAL SECONDARY ACTIVITIES (INSEPARABLE)</t>
  </si>
  <si>
    <t>1993</t>
  </si>
  <si>
    <t>1994</t>
  </si>
  <si>
    <t>At constant prices of the previous year, in million €</t>
  </si>
  <si>
    <t>1999</t>
  </si>
  <si>
    <t>2000</t>
  </si>
  <si>
    <t>5. Total Output of the Agricultural Industry</t>
  </si>
  <si>
    <t>CROP OUTPUT</t>
  </si>
  <si>
    <t xml:space="preserve">ANIMAL OUTPUT </t>
  </si>
  <si>
    <t>AGRICULTURAL GOODS OUTPUT (10+13)</t>
  </si>
  <si>
    <t>OUTPUT OF THE AGRICULTURAL "INDUSTRY" (16+17)</t>
  </si>
  <si>
    <t>* Provisional data</t>
  </si>
  <si>
    <t>2001</t>
  </si>
  <si>
    <t>2002</t>
  </si>
  <si>
    <t>e-mail:</t>
  </si>
  <si>
    <t>2003</t>
  </si>
  <si>
    <t>2004</t>
  </si>
  <si>
    <t>2005</t>
  </si>
  <si>
    <t>EL.STAT.</t>
  </si>
  <si>
    <t>2006</t>
  </si>
  <si>
    <t>2007</t>
  </si>
  <si>
    <t>2008</t>
  </si>
  <si>
    <t>2009</t>
  </si>
  <si>
    <t>a.nikolaidis@statistics.gr</t>
  </si>
  <si>
    <t>Information:</t>
  </si>
  <si>
    <t>A.Nikolaidis</t>
  </si>
  <si>
    <t>Telephone:</t>
  </si>
  <si>
    <t>2131352083</t>
  </si>
  <si>
    <r>
      <t>2010</t>
    </r>
    <r>
      <rPr>
        <b/>
        <vertAlign val="superscript"/>
        <sz val="10"/>
        <rFont val="Arial"/>
        <family val="2"/>
        <charset val="161"/>
      </rPr>
      <t>B</t>
    </r>
  </si>
  <si>
    <t>2011</t>
  </si>
  <si>
    <t>2012</t>
  </si>
  <si>
    <t>2013</t>
  </si>
  <si>
    <t>2014</t>
  </si>
  <si>
    <t>2015</t>
  </si>
  <si>
    <t>2016</t>
  </si>
  <si>
    <t>2017</t>
  </si>
  <si>
    <t>CATEGORIES **</t>
  </si>
  <si>
    <t>2018</t>
  </si>
  <si>
    <t>2021*</t>
  </si>
  <si>
    <t>2019</t>
  </si>
  <si>
    <t>2022*</t>
  </si>
  <si>
    <t>Update, 15/11/2023</t>
  </si>
  <si>
    <t xml:space="preserve"> ** The figures of the Economic Accounts for Agriculture  for 2010-2022, have been revised with 2015 as base year.                                           The revision of years 1995-2009 is in progress and thus there is a break in year 2010 in the series between the unrevised data for 1995-2009 provided here and the revised data of 2010-2022 shown in the same table.   
B=break in time series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</si>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</sst>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</font>
    <font>
      <sz val="10"/>
      <name val="Arial Greek"/>
      <charset val="161"/>
    </font>
    <font>
      <u/>
      <sz val="10"/>
      <color indexed="12"/>
      <name val="Arial Greek"/>
      <charset val="161"/>
    </font>
    <font>
      <b/>
      <sz val="10"/>
      <name val="Arial Greek"/>
      <charset val="161"/>
    </font>
    <font>
      <b/>
      <sz val="12"/>
      <name val="Arial Greek"/>
      <charset val="161"/>
    </font>
    <font>
      <sz val="12"/>
      <name val="Arial Greek"/>
      <family val="2"/>
      <charset val="161"/>
    </font>
    <font>
      <i/>
      <sz val="8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1"/>
      <name val="Calibri"/>
      <family val="2"/>
      <charset val="161"/>
    </font>
    <font>
      <sz val="12"/>
      <name val="Arial Greek"/>
      <charset val="161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  <charset val="161"/>
    </font>
    <font>
      <b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1" applyNumberFormat="0" applyAlignment="0" applyProtection="0"/>
    <xf numFmtId="0" fontId="14" fillId="11" borderId="2" applyNumberFormat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7" applyNumberFormat="0" applyFont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7" fillId="16" borderId="1" applyNumberFormat="0" applyAlignment="0" applyProtection="0"/>
    <xf numFmtId="0" fontId="30" fillId="19" borderId="19">
      <alignment horizontal="center" vertical="center"/>
    </xf>
  </cellStyleXfs>
  <cellXfs count="83">
    <xf numFmtId="0" fontId="0" fillId="0" borderId="0" xfId="0"/>
    <xf numFmtId="3" fontId="9" fillId="0" borderId="0" xfId="0" applyNumberFormat="1" applyFont="1"/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3" fontId="8" fillId="0" borderId="0" xfId="0" applyNumberFormat="1" applyFont="1"/>
    <xf numFmtId="3" fontId="3" fillId="0" borderId="0" xfId="0" applyNumberFormat="1" applyFont="1"/>
    <xf numFmtId="3" fontId="7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vertical="center"/>
    </xf>
    <xf numFmtId="3" fontId="5" fillId="0" borderId="0" xfId="0" applyNumberFormat="1" applyFont="1"/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0" fillId="0" borderId="15" xfId="0" applyNumberFormat="1" applyBorder="1"/>
    <xf numFmtId="3" fontId="0" fillId="0" borderId="0" xfId="0" applyNumberFormat="1" applyAlignment="1">
      <alignment horizontal="left" vertical="center"/>
    </xf>
    <xf numFmtId="3" fontId="8" fillId="0" borderId="0" xfId="0" applyNumberFormat="1" applyFont="1" applyAlignment="1">
      <alignment vertical="center" wrapText="1"/>
    </xf>
    <xf numFmtId="3" fontId="0" fillId="0" borderId="10" xfId="0" applyNumberFormat="1" applyBorder="1"/>
    <xf numFmtId="3" fontId="2" fillId="0" borderId="17" xfId="0" quotePrefix="1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5" fillId="0" borderId="15" xfId="0" applyNumberFormat="1" applyFont="1" applyBorder="1"/>
    <xf numFmtId="3" fontId="0" fillId="0" borderId="0" xfId="0" applyNumberFormat="1" applyAlignment="1">
      <alignment horizontal="left" vertical="center" wrapText="1"/>
    </xf>
    <xf numFmtId="3" fontId="6" fillId="0" borderId="0" xfId="41" applyNumberFormat="1" applyBorder="1" applyAlignment="1" applyProtection="1">
      <alignment vertical="center" wrapText="1"/>
    </xf>
    <xf numFmtId="4" fontId="5" fillId="0" borderId="0" xfId="0" applyNumberFormat="1" applyFont="1"/>
    <xf numFmtId="3" fontId="0" fillId="0" borderId="0" xfId="0" applyNumberFormat="1" applyAlignment="1">
      <alignment vertical="center" wrapText="1"/>
    </xf>
    <xf numFmtId="3" fontId="0" fillId="0" borderId="0" xfId="0" quotePrefix="1" applyNumberFormat="1" applyAlignment="1">
      <alignment vertical="center" wrapText="1"/>
    </xf>
    <xf numFmtId="4" fontId="0" fillId="0" borderId="15" xfId="0" applyNumberFormat="1" applyBorder="1"/>
    <xf numFmtId="3" fontId="7" fillId="0" borderId="12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vertical="top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24" fillId="20" borderId="0" xfId="0" applyFont="1" applyFill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4" fontId="3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vertical="top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/>
    </xf>
    <xf numFmtId="3" fontId="7" fillId="0" borderId="15" xfId="0" applyNumberFormat="1" applyFont="1" applyBorder="1" applyAlignment="1">
      <alignment vertical="top"/>
    </xf>
    <xf numFmtId="4" fontId="0" fillId="0" borderId="15" xfId="0" applyNumberFormat="1" applyBorder="1" applyAlignment="1">
      <alignment vertical="top"/>
    </xf>
    <xf numFmtId="3" fontId="3" fillId="0" borderId="10" xfId="0" applyNumberFormat="1" applyFont="1" applyBorder="1" applyAlignment="1">
      <alignment horizontal="left" vertical="top" wrapText="1"/>
    </xf>
    <xf numFmtId="2" fontId="28" fillId="18" borderId="15" xfId="19" applyNumberFormat="1" applyFont="1" applyFill="1" applyBorder="1" applyAlignment="1" applyProtection="1">
      <alignment vertical="top"/>
      <protection locked="0"/>
    </xf>
    <xf numFmtId="2" fontId="24" fillId="0" borderId="15" xfId="0" applyNumberFormat="1" applyFon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4" fillId="0" borderId="15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left" vertical="top" wrapText="1"/>
    </xf>
    <xf numFmtId="2" fontId="4" fillId="18" borderId="15" xfId="0" applyNumberFormat="1" applyFont="1" applyFill="1" applyBorder="1" applyAlignment="1">
      <alignment horizontal="left" vertical="top"/>
    </xf>
    <xf numFmtId="3" fontId="5" fillId="18" borderId="15" xfId="0" applyNumberFormat="1" applyFont="1" applyFill="1" applyBorder="1" applyAlignment="1">
      <alignment vertical="top"/>
    </xf>
    <xf numFmtId="3" fontId="5" fillId="18" borderId="17" xfId="0" applyNumberFormat="1" applyFont="1" applyFill="1" applyBorder="1" applyAlignment="1">
      <alignment vertical="top"/>
    </xf>
    <xf numFmtId="2" fontId="28" fillId="18" borderId="15" xfId="0" applyNumberFormat="1" applyFont="1" applyFill="1" applyBorder="1" applyAlignment="1">
      <alignment vertical="top"/>
    </xf>
    <xf numFmtId="2" fontId="4" fillId="0" borderId="18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horizontal="left" vertical="top" wrapText="1"/>
    </xf>
    <xf numFmtId="2" fontId="24" fillId="0" borderId="18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 horizontal="left" vertical="top" wrapText="1"/>
    </xf>
    <xf numFmtId="3" fontId="3" fillId="18" borderId="15" xfId="0" applyNumberFormat="1" applyFont="1" applyFill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2" fontId="4" fillId="18" borderId="15" xfId="0" applyNumberFormat="1" applyFont="1" applyFill="1" applyBorder="1" applyAlignment="1">
      <alignment horizontal="right" vertical="top"/>
    </xf>
    <xf numFmtId="3" fontId="7" fillId="18" borderId="15" xfId="0" applyNumberFormat="1" applyFont="1" applyFill="1" applyBorder="1" applyAlignment="1">
      <alignment vertical="top"/>
    </xf>
    <xf numFmtId="2" fontId="4" fillId="18" borderId="15" xfId="0" applyNumberFormat="1" applyFont="1" applyFill="1" applyBorder="1" applyAlignment="1">
      <alignment vertical="top"/>
    </xf>
    <xf numFmtId="3" fontId="8" fillId="18" borderId="15" xfId="0" applyNumberFormat="1" applyFont="1" applyFill="1" applyBorder="1" applyAlignment="1">
      <alignment vertical="top"/>
    </xf>
    <xf numFmtId="2" fontId="29" fillId="0" borderId="15" xfId="0" applyNumberFormat="1" applyFont="1" applyBorder="1" applyAlignment="1">
      <alignment vertical="top"/>
    </xf>
    <xf numFmtId="3" fontId="1" fillId="0" borderId="15" xfId="0" applyNumberFormat="1" applyFont="1" applyBorder="1"/>
    <xf numFmtId="2" fontId="28" fillId="21" borderId="15" xfId="19" applyNumberFormat="1" applyFont="1" applyFill="1" applyBorder="1" applyAlignment="1" applyProtection="1">
      <alignment vertical="top"/>
      <protection locked="0"/>
    </xf>
    <xf numFmtId="4" fontId="1" fillId="0" borderId="0" xfId="0" applyNumberFormat="1" applyFont="1"/>
    <xf numFmtId="3" fontId="1" fillId="0" borderId="0" xfId="0" applyNumberFormat="1" applyFont="1"/>
    <xf numFmtId="3" fontId="2" fillId="0" borderId="15" xfId="0" quotePrefix="1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</cellXfs>
  <cellStyles count="44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Column header" xfId="43" xr:uid="{00000000-0005-0000-0000-000012000000}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ερ-σύνδεση" xfId="41" builtinId="8"/>
    <cellStyle name="Υπολογισμός" xfId="42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</xdr:row>
      <xdr:rowOff>0</xdr:rowOff>
    </xdr:from>
    <xdr:to>
      <xdr:col>0</xdr:col>
      <xdr:colOff>777240</xdr:colOff>
      <xdr:row>5</xdr:row>
      <xdr:rowOff>45720</xdr:rowOff>
    </xdr:to>
    <xdr:pic>
      <xdr:nvPicPr>
        <xdr:cNvPr id="1043" name="Picture 2" descr="Statistics1_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167640"/>
          <a:ext cx="68580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r/Documents%20and%20Settings/anasgek/Local%20Settings/Temporary%20Internet%20Files/Content.IE5/45UR85Y7/Documents%20and%20Settings/paulton/&#932;&#945;%20&#941;&#947;&#947;&#961;&#945;&#966;&#940;%20&#956;&#959;&#965;/PAVLOS/&#916;&#927;&#922;&#921;&#924;&#913;&#931;&#932;&#921;&#922;&#927;/EAA9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A97 basic prices"/>
      <sheetName val="EAA97 subsidies"/>
      <sheetName val="EAA97 taxes"/>
      <sheetName val="EAA97 producer prices"/>
      <sheetName val="Φύλλο1"/>
      <sheetName val="B.T.95"/>
      <sheetName val="EAA97 option2"/>
    </sheetNames>
    <sheetDataSet>
      <sheetData sheetId="0">
        <row r="2">
          <cell r="A2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nikolaidis@statistics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tabSelected="1" workbookViewId="0"/>
  </sheetViews>
  <sheetFormatPr defaultColWidth="9.109375" defaultRowHeight="13.2" x14ac:dyDescent="0.25"/>
  <cols>
    <col min="1" max="1" width="17.109375" style="14" customWidth="1"/>
    <col min="2" max="2" width="50.109375" style="13" customWidth="1"/>
    <col min="3" max="16" width="8.44140625" style="13" customWidth="1"/>
    <col min="17" max="21" width="9.109375" style="12" customWidth="1"/>
    <col min="22" max="27" width="10.44140625" style="12" customWidth="1"/>
    <col min="28" max="28" width="9.109375" style="12" customWidth="1"/>
    <col min="29" max="16384" width="9.109375" style="12"/>
  </cols>
  <sheetData>
    <row r="1" spans="1:32" x14ac:dyDescent="0.25">
      <c r="A1" s="23"/>
      <c r="B1" s="24"/>
      <c r="O1" s="45" t="s">
        <v>53</v>
      </c>
    </row>
    <row r="2" spans="1:32" x14ac:dyDescent="0.25">
      <c r="A2" s="23"/>
      <c r="B2" s="24"/>
    </row>
    <row r="3" spans="1:32" x14ac:dyDescent="0.25">
      <c r="A3" s="23"/>
      <c r="B3" s="24"/>
    </row>
    <row r="4" spans="1:32" x14ac:dyDescent="0.25">
      <c r="A4" s="23"/>
      <c r="B4" s="24"/>
    </row>
    <row r="5" spans="1:32" x14ac:dyDescent="0.25">
      <c r="A5" s="23"/>
      <c r="B5" s="24"/>
    </row>
    <row r="6" spans="1:32" x14ac:dyDescent="0.25">
      <c r="A6" s="23"/>
      <c r="B6" s="24"/>
      <c r="F6" s="4"/>
    </row>
    <row r="7" spans="1:32" x14ac:dyDescent="0.25">
      <c r="A7" s="23"/>
      <c r="B7" s="24"/>
    </row>
    <row r="8" spans="1:32" x14ac:dyDescent="0.25">
      <c r="A8" s="25" t="s">
        <v>30</v>
      </c>
      <c r="B8" s="24"/>
    </row>
    <row r="9" spans="1:32" s="1" customFormat="1" ht="15" x14ac:dyDescent="0.25">
      <c r="A9" s="82" t="s">
        <v>18</v>
      </c>
      <c r="B9" s="82"/>
      <c r="C9" s="82"/>
      <c r="D9" s="82"/>
      <c r="E9" s="82"/>
      <c r="F9" s="82"/>
      <c r="G9" s="82"/>
      <c r="H9" s="15"/>
      <c r="I9" s="82"/>
      <c r="J9" s="82"/>
      <c r="K9" s="82"/>
      <c r="L9" s="82"/>
      <c r="M9" s="82"/>
      <c r="N9" s="82"/>
      <c r="O9" s="82"/>
      <c r="P9" s="82"/>
    </row>
    <row r="10" spans="1:32" s="10" customFormat="1" ht="10.199999999999999" x14ac:dyDescent="0.2">
      <c r="A10" s="11" t="s">
        <v>15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32" x14ac:dyDescent="0.25">
      <c r="A11" s="2"/>
      <c r="B11" s="3"/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32" s="8" customFormat="1" ht="15.6" x14ac:dyDescent="0.25">
      <c r="A12" s="50" t="s">
        <v>48</v>
      </c>
      <c r="B12" s="50" t="s">
        <v>0</v>
      </c>
      <c r="C12" s="17" t="s">
        <v>13</v>
      </c>
      <c r="D12" s="17" t="s">
        <v>14</v>
      </c>
      <c r="E12" s="17">
        <v>1995</v>
      </c>
      <c r="F12" s="17">
        <v>1996</v>
      </c>
      <c r="G12" s="17">
        <v>1997</v>
      </c>
      <c r="H12" s="17">
        <v>1998</v>
      </c>
      <c r="I12" s="17" t="s">
        <v>16</v>
      </c>
      <c r="J12" s="22" t="s">
        <v>17</v>
      </c>
      <c r="K12" s="22" t="s">
        <v>24</v>
      </c>
      <c r="L12" s="22" t="s">
        <v>25</v>
      </c>
      <c r="M12" s="22" t="s">
        <v>27</v>
      </c>
      <c r="N12" s="22" t="s">
        <v>28</v>
      </c>
      <c r="O12" s="22" t="s">
        <v>29</v>
      </c>
      <c r="P12" s="22" t="s">
        <v>31</v>
      </c>
      <c r="Q12" s="22" t="s">
        <v>32</v>
      </c>
      <c r="R12" s="22" t="s">
        <v>33</v>
      </c>
      <c r="S12" s="22" t="s">
        <v>34</v>
      </c>
      <c r="T12" s="22" t="s">
        <v>40</v>
      </c>
      <c r="U12" s="22" t="s">
        <v>41</v>
      </c>
      <c r="V12" s="22" t="s">
        <v>42</v>
      </c>
      <c r="W12" s="22" t="s">
        <v>43</v>
      </c>
      <c r="X12" s="22" t="s">
        <v>44</v>
      </c>
      <c r="Y12" s="22" t="s">
        <v>45</v>
      </c>
      <c r="Z12" s="22" t="s">
        <v>46</v>
      </c>
      <c r="AA12" s="22" t="s">
        <v>47</v>
      </c>
      <c r="AB12" s="46" t="s">
        <v>49</v>
      </c>
      <c r="AC12" s="81" t="s">
        <v>51</v>
      </c>
      <c r="AD12" s="81" t="s">
        <v>55</v>
      </c>
      <c r="AE12" s="46" t="s">
        <v>50</v>
      </c>
      <c r="AF12" s="46" t="s">
        <v>52</v>
      </c>
    </row>
    <row r="13" spans="1:32" x14ac:dyDescent="0.25">
      <c r="A13" s="5"/>
      <c r="B13" s="6"/>
      <c r="C13" s="16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21"/>
      <c r="O13" s="21"/>
      <c r="P13" s="21"/>
      <c r="Q13" s="27"/>
      <c r="R13" s="27"/>
      <c r="S13" s="27"/>
      <c r="T13" s="27"/>
      <c r="U13" s="27"/>
      <c r="V13" s="27"/>
      <c r="W13" s="27"/>
      <c r="X13" s="27"/>
      <c r="Y13" s="27"/>
      <c r="Z13" s="77"/>
      <c r="AA13" s="77"/>
      <c r="AB13" s="33"/>
      <c r="AC13" s="77"/>
      <c r="AD13" s="77"/>
      <c r="AE13" s="77"/>
      <c r="AF13" s="77"/>
    </row>
    <row r="14" spans="1:32" s="9" customFormat="1" x14ac:dyDescent="0.25">
      <c r="A14" s="34" t="s">
        <v>5</v>
      </c>
      <c r="B14" s="51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  <c r="AC14" s="53"/>
      <c r="AD14" s="53"/>
      <c r="AE14" s="53"/>
      <c r="AF14" s="53"/>
    </row>
    <row r="15" spans="1:32" s="9" customFormat="1" ht="14.4" x14ac:dyDescent="0.25">
      <c r="A15" s="35"/>
      <c r="B15" s="55" t="s">
        <v>1</v>
      </c>
      <c r="C15" s="56">
        <v>4696.0417377215117</v>
      </c>
      <c r="D15" s="56">
        <v>5154.3554488368254</v>
      </c>
      <c r="E15" s="56">
        <v>5594.0218886179882</v>
      </c>
      <c r="F15" s="56">
        <v>5691.6764196625081</v>
      </c>
      <c r="G15" s="56">
        <v>6210.1433636700503</v>
      </c>
      <c r="H15" s="56">
        <v>6529.2812912692607</v>
      </c>
      <c r="I15" s="56">
        <v>6476.8186890505858</v>
      </c>
      <c r="J15" s="56">
        <v>6237.1286523668023</v>
      </c>
      <c r="K15" s="56">
        <v>6292.8893140643268</v>
      </c>
      <c r="L15" s="56">
        <v>6345.0854233750197</v>
      </c>
      <c r="M15" s="56">
        <v>6046.7948222395153</v>
      </c>
      <c r="N15" s="56">
        <v>7768.762870351984</v>
      </c>
      <c r="O15" s="56">
        <v>6816.7903589196794</v>
      </c>
      <c r="P15" s="56">
        <v>6555.8672186534513</v>
      </c>
      <c r="Q15" s="56">
        <v>5998.2495422620987</v>
      </c>
      <c r="R15" s="56">
        <v>7174.5292715159094</v>
      </c>
      <c r="S15" s="56">
        <v>6709.9934289567436</v>
      </c>
      <c r="T15" s="56">
        <v>6698.776939403544</v>
      </c>
      <c r="U15" s="56">
        <v>7313.3465852324707</v>
      </c>
      <c r="V15" s="56">
        <v>6928.8231551683903</v>
      </c>
      <c r="W15" s="56">
        <v>6851.3377555734178</v>
      </c>
      <c r="X15" s="57">
        <v>7180.2204478478025</v>
      </c>
      <c r="Y15" s="57">
        <v>7195.0038422502057</v>
      </c>
      <c r="Z15" s="57">
        <v>7391.7583304183008</v>
      </c>
      <c r="AA15" s="57">
        <v>7724.6292617685267</v>
      </c>
      <c r="AB15" s="58">
        <v>7665.8585352535983</v>
      </c>
      <c r="AC15" s="58">
        <v>7879.9628630870748</v>
      </c>
      <c r="AD15" s="58">
        <v>8144.7242234828327</v>
      </c>
      <c r="AE15" s="58">
        <v>7408.477897211902</v>
      </c>
      <c r="AF15" s="58">
        <v>8677.347429961872</v>
      </c>
    </row>
    <row r="16" spans="1:32" s="9" customFormat="1" ht="14.4" x14ac:dyDescent="0.25">
      <c r="A16" s="35"/>
      <c r="B16" s="55" t="s">
        <v>2</v>
      </c>
      <c r="C16" s="56">
        <v>325.68921453711636</v>
      </c>
      <c r="D16" s="56">
        <v>679.03179972702185</v>
      </c>
      <c r="E16" s="56">
        <v>1142.0230848771469</v>
      </c>
      <c r="F16" s="56">
        <v>1376.4285840058694</v>
      </c>
      <c r="G16" s="56">
        <v>1341.0795854599414</v>
      </c>
      <c r="H16" s="56">
        <v>1357.2306089508436</v>
      </c>
      <c r="I16" s="56">
        <v>1450.1527227161766</v>
      </c>
      <c r="J16" s="56">
        <v>1483.4537879058535</v>
      </c>
      <c r="K16" s="56">
        <v>1450.0350254787486</v>
      </c>
      <c r="L16" s="56">
        <v>1534.0554912933783</v>
      </c>
      <c r="M16" s="56">
        <v>1440.6650773355977</v>
      </c>
      <c r="N16" s="56">
        <v>1641.0992329929936</v>
      </c>
      <c r="O16" s="56">
        <v>1636.4602182122703</v>
      </c>
      <c r="P16" s="56">
        <v>902.14515184332402</v>
      </c>
      <c r="Q16" s="56">
        <v>417.69672994638262</v>
      </c>
      <c r="R16" s="56">
        <v>436.80276287191163</v>
      </c>
      <c r="S16" s="56">
        <v>315.85811030730741</v>
      </c>
      <c r="T16" s="56">
        <v>287.77955562797115</v>
      </c>
      <c r="U16" s="56">
        <v>284.79831427825866</v>
      </c>
      <c r="V16" s="56">
        <v>183.34779339764219</v>
      </c>
      <c r="W16" s="56">
        <v>201.32611100889298</v>
      </c>
      <c r="X16" s="57">
        <v>167.10685470007104</v>
      </c>
      <c r="Y16" s="57">
        <v>149.77423611943877</v>
      </c>
      <c r="Z16" s="57">
        <v>226.5609813250654</v>
      </c>
      <c r="AA16" s="57">
        <v>234.72559164949456</v>
      </c>
      <c r="AB16" s="58">
        <v>286.26588435217678</v>
      </c>
      <c r="AC16" s="58">
        <v>299.16587552400483</v>
      </c>
      <c r="AD16" s="58">
        <v>241.30218523624572</v>
      </c>
      <c r="AE16" s="58">
        <v>238.81058686920966</v>
      </c>
      <c r="AF16" s="58">
        <v>262.4619679066106</v>
      </c>
    </row>
    <row r="17" spans="1:32" s="9" customFormat="1" ht="14.4" x14ac:dyDescent="0.25">
      <c r="A17" s="35"/>
      <c r="B17" s="55" t="s">
        <v>3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9">
        <v>0</v>
      </c>
      <c r="Y17" s="59">
        <v>0</v>
      </c>
      <c r="Z17" s="59">
        <v>0</v>
      </c>
      <c r="AA17" s="59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</row>
    <row r="18" spans="1:32" s="9" customFormat="1" ht="14.4" x14ac:dyDescent="0.25">
      <c r="A18" s="36"/>
      <c r="B18" s="60" t="s">
        <v>4</v>
      </c>
      <c r="C18" s="56">
        <v>5021.7309522586293</v>
      </c>
      <c r="D18" s="56">
        <v>5833.3872485638476</v>
      </c>
      <c r="E18" s="56">
        <v>6736.0449734951353</v>
      </c>
      <c r="F18" s="56">
        <v>7068.1050036683791</v>
      </c>
      <c r="G18" s="56">
        <v>7551.2229491299904</v>
      </c>
      <c r="H18" s="56">
        <v>7886.5119002201036</v>
      </c>
      <c r="I18" s="56">
        <v>7926.9714117667636</v>
      </c>
      <c r="J18" s="56">
        <v>7720.5824402726539</v>
      </c>
      <c r="K18" s="56">
        <v>7742.924339543074</v>
      </c>
      <c r="L18" s="56">
        <v>7879.1409146683982</v>
      </c>
      <c r="M18" s="56">
        <v>7487.459899575113</v>
      </c>
      <c r="N18" s="56">
        <v>9409.8621033449799</v>
      </c>
      <c r="O18" s="56">
        <v>8453.2505771319502</v>
      </c>
      <c r="P18" s="56">
        <v>7458.0123704967755</v>
      </c>
      <c r="Q18" s="56">
        <v>6415.9462722084809</v>
      </c>
      <c r="R18" s="56">
        <v>7611.3320343878204</v>
      </c>
      <c r="S18" s="56">
        <v>7025.8515392640502</v>
      </c>
      <c r="T18" s="56">
        <v>6986.5564950315147</v>
      </c>
      <c r="U18" s="56">
        <v>7598.1448995107294</v>
      </c>
      <c r="V18" s="56">
        <v>7112.1709485660322</v>
      </c>
      <c r="W18" s="56">
        <v>7052.6638665823111</v>
      </c>
      <c r="X18" s="57">
        <v>7347.3273025478738</v>
      </c>
      <c r="Y18" s="57">
        <v>7344.7780783696444</v>
      </c>
      <c r="Z18" s="57">
        <v>7618.3193117433666</v>
      </c>
      <c r="AA18" s="57">
        <v>7959.3548534180209</v>
      </c>
      <c r="AB18" s="58">
        <v>7952.1244196057751</v>
      </c>
      <c r="AC18" s="58">
        <v>8179.1287386110798</v>
      </c>
      <c r="AD18" s="58">
        <v>8386.026408719079</v>
      </c>
      <c r="AE18" s="58">
        <v>7647.2884840811121</v>
      </c>
      <c r="AF18" s="58">
        <v>8939.8093978684828</v>
      </c>
    </row>
    <row r="19" spans="1:32" ht="14.4" x14ac:dyDescent="0.25">
      <c r="A19" s="37" t="s">
        <v>6</v>
      </c>
      <c r="B19" s="61" t="s">
        <v>20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63"/>
      <c r="U19" s="64"/>
      <c r="V19" s="65"/>
      <c r="W19" s="65"/>
      <c r="X19" s="59"/>
      <c r="Y19" s="66"/>
      <c r="Z19" s="59"/>
      <c r="AA19" s="59"/>
      <c r="AB19" s="58"/>
      <c r="AC19" s="58"/>
      <c r="AD19" s="58"/>
      <c r="AE19" s="58"/>
      <c r="AF19" s="58"/>
    </row>
    <row r="20" spans="1:32" ht="14.4" x14ac:dyDescent="0.25">
      <c r="A20" s="38"/>
      <c r="B20" s="67" t="s">
        <v>1</v>
      </c>
      <c r="C20" s="56">
        <v>1651.89452701394</v>
      </c>
      <c r="D20" s="56">
        <v>1806.7935052384446</v>
      </c>
      <c r="E20" s="56">
        <v>2083.5189903617843</v>
      </c>
      <c r="F20" s="56">
        <v>2082.4478650036685</v>
      </c>
      <c r="G20" s="56">
        <v>1991.890242112986</v>
      </c>
      <c r="H20" s="56">
        <v>2173.9187674247978</v>
      </c>
      <c r="I20" s="56">
        <v>2153.7646234732824</v>
      </c>
      <c r="J20" s="56">
        <v>2337.0193010655303</v>
      </c>
      <c r="K20" s="56">
        <v>2457.5485909762579</v>
      </c>
      <c r="L20" s="56">
        <v>2639.7662907634945</v>
      </c>
      <c r="M20" s="56">
        <v>2472.7372078239282</v>
      </c>
      <c r="N20" s="56">
        <v>2546.8216282694352</v>
      </c>
      <c r="O20" s="56">
        <v>2581.1778271193007</v>
      </c>
      <c r="P20" s="56">
        <v>2678.6192216651684</v>
      </c>
      <c r="Q20" s="56">
        <v>2691.3480908542942</v>
      </c>
      <c r="R20" s="56">
        <v>2621.3220916019191</v>
      </c>
      <c r="S20" s="56">
        <v>2811.6410291008365</v>
      </c>
      <c r="T20" s="56">
        <v>2585.1285278418504</v>
      </c>
      <c r="U20" s="56">
        <v>2477.2093655165218</v>
      </c>
      <c r="V20" s="56">
        <v>2524.7713336432889</v>
      </c>
      <c r="W20" s="56">
        <v>2549.8056925932665</v>
      </c>
      <c r="X20" s="57">
        <v>2539.2305798080743</v>
      </c>
      <c r="Y20" s="68">
        <v>2544.2115865922096</v>
      </c>
      <c r="Z20" s="57">
        <v>2519.9818120390878</v>
      </c>
      <c r="AA20" s="57">
        <v>2464.5696346404011</v>
      </c>
      <c r="AB20" s="58">
        <v>2439.9420166700074</v>
      </c>
      <c r="AC20" s="58">
        <v>2350.8063687664808</v>
      </c>
      <c r="AD20" s="58">
        <v>2267.3072889479954</v>
      </c>
      <c r="AE20" s="58">
        <v>2288.3613492328404</v>
      </c>
      <c r="AF20" s="58">
        <v>2399.587886558571</v>
      </c>
    </row>
    <row r="21" spans="1:32" ht="14.4" x14ac:dyDescent="0.25">
      <c r="A21" s="38"/>
      <c r="B21" s="67" t="s">
        <v>2</v>
      </c>
      <c r="C21" s="56">
        <v>157.46241436346187</v>
      </c>
      <c r="D21" s="56">
        <v>173.4105524282034</v>
      </c>
      <c r="E21" s="56">
        <v>170.05307394090599</v>
      </c>
      <c r="F21" s="56">
        <v>220.81229640498901</v>
      </c>
      <c r="G21" s="56">
        <v>161.38406456346297</v>
      </c>
      <c r="H21" s="56">
        <v>156.37963316214234</v>
      </c>
      <c r="I21" s="56">
        <v>227.89778483206931</v>
      </c>
      <c r="J21" s="56">
        <v>224.6285154307086</v>
      </c>
      <c r="K21" s="56">
        <v>198.0227609258252</v>
      </c>
      <c r="L21" s="56">
        <v>143.22747430158719</v>
      </c>
      <c r="M21" s="56">
        <v>254.24154580075219</v>
      </c>
      <c r="N21" s="56">
        <v>257.47922826172777</v>
      </c>
      <c r="O21" s="56">
        <v>263.75233446612356</v>
      </c>
      <c r="P21" s="56">
        <v>274.6105604526208</v>
      </c>
      <c r="Q21" s="56">
        <v>42.833710504707639</v>
      </c>
      <c r="R21" s="56">
        <v>18.819199463498446</v>
      </c>
      <c r="S21" s="56">
        <v>20.905724605537113</v>
      </c>
      <c r="T21" s="56">
        <v>12.093913324989344</v>
      </c>
      <c r="U21" s="56">
        <v>0.42938272755737439</v>
      </c>
      <c r="V21" s="56">
        <v>0.35243434621012021</v>
      </c>
      <c r="W21" s="56">
        <v>0.86126018846005181</v>
      </c>
      <c r="X21" s="57">
        <v>0.57803878495067196</v>
      </c>
      <c r="Y21" s="68">
        <v>0.56802276921832107</v>
      </c>
      <c r="Z21" s="57">
        <v>57.808121810530338</v>
      </c>
      <c r="AA21" s="57">
        <v>75.300292788664223</v>
      </c>
      <c r="AB21" s="58">
        <v>82.320183735166495</v>
      </c>
      <c r="AC21" s="58">
        <v>83.388684777901261</v>
      </c>
      <c r="AD21" s="58">
        <v>84.231536027433123</v>
      </c>
      <c r="AE21" s="58">
        <v>76.255932208388614</v>
      </c>
      <c r="AF21" s="58">
        <v>88.000181793168949</v>
      </c>
    </row>
    <row r="22" spans="1:32" ht="14.4" x14ac:dyDescent="0.25">
      <c r="A22" s="38"/>
      <c r="B22" s="67" t="s">
        <v>3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9">
        <v>0</v>
      </c>
      <c r="Y22" s="66">
        <v>0</v>
      </c>
      <c r="Z22" s="59">
        <v>0</v>
      </c>
      <c r="AA22" s="59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</row>
    <row r="23" spans="1:32" ht="14.4" x14ac:dyDescent="0.25">
      <c r="A23" s="39"/>
      <c r="B23" s="69" t="s">
        <v>4</v>
      </c>
      <c r="C23" s="56">
        <v>1809.3569413774017</v>
      </c>
      <c r="D23" s="56">
        <v>1980.2040576666479</v>
      </c>
      <c r="E23" s="56">
        <v>2253.5720643026903</v>
      </c>
      <c r="F23" s="56">
        <v>2303.260161408657</v>
      </c>
      <c r="G23" s="56">
        <v>2153.2743066764488</v>
      </c>
      <c r="H23" s="56">
        <v>2330.2984005869403</v>
      </c>
      <c r="I23" s="56">
        <v>2381.6624083053516</v>
      </c>
      <c r="J23" s="56">
        <v>2561.6478164962386</v>
      </c>
      <c r="K23" s="56">
        <v>2655.5713519020833</v>
      </c>
      <c r="L23" s="56">
        <v>2782.9937650650818</v>
      </c>
      <c r="M23" s="56">
        <v>2726.9787536246804</v>
      </c>
      <c r="N23" s="56">
        <v>2804.3008565311629</v>
      </c>
      <c r="O23" s="56">
        <v>2844.9301615854238</v>
      </c>
      <c r="P23" s="56">
        <v>2953.2297821177895</v>
      </c>
      <c r="Q23" s="56">
        <v>2734.1818013590018</v>
      </c>
      <c r="R23" s="56">
        <v>2640.1412910654176</v>
      </c>
      <c r="S23" s="56">
        <v>2832.5467537063732</v>
      </c>
      <c r="T23" s="56">
        <v>2597.2224411668399</v>
      </c>
      <c r="U23" s="56">
        <v>2477.6387482440796</v>
      </c>
      <c r="V23" s="56">
        <v>2525.1237679894989</v>
      </c>
      <c r="W23" s="56">
        <v>2550.6669527817266</v>
      </c>
      <c r="X23" s="57">
        <v>2539.8086185930247</v>
      </c>
      <c r="Y23" s="68">
        <v>2544.7796093614279</v>
      </c>
      <c r="Z23" s="57">
        <v>2577.7899338496181</v>
      </c>
      <c r="AA23" s="57">
        <v>2539.8699274290652</v>
      </c>
      <c r="AB23" s="58">
        <v>2522.2622004051736</v>
      </c>
      <c r="AC23" s="58">
        <v>2434.1950535443821</v>
      </c>
      <c r="AD23" s="58">
        <v>2351.5388249754287</v>
      </c>
      <c r="AE23" s="58">
        <v>2364.6172814412289</v>
      </c>
      <c r="AF23" s="58">
        <v>2487.5880683517398</v>
      </c>
    </row>
    <row r="24" spans="1:32" ht="14.4" x14ac:dyDescent="0.25">
      <c r="A24" s="37">
        <v>14</v>
      </c>
      <c r="B24" s="61" t="s">
        <v>21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63"/>
      <c r="U24" s="63"/>
      <c r="V24" s="65"/>
      <c r="W24" s="65"/>
      <c r="X24" s="59"/>
      <c r="Y24" s="66"/>
      <c r="Z24" s="59"/>
      <c r="AA24" s="59"/>
      <c r="AB24" s="58"/>
      <c r="AC24" s="58"/>
      <c r="AD24" s="58"/>
      <c r="AE24" s="58"/>
      <c r="AF24" s="58"/>
    </row>
    <row r="25" spans="1:32" ht="14.4" x14ac:dyDescent="0.25">
      <c r="A25" s="40"/>
      <c r="B25" s="67" t="s">
        <v>1</v>
      </c>
      <c r="C25" s="56">
        <f>SUM(C15,C20)</f>
        <v>6347.9362647354519</v>
      </c>
      <c r="D25" s="56">
        <f t="shared" ref="D25:W28" si="0">SUM(D15,D20)</f>
        <v>6961.14895407527</v>
      </c>
      <c r="E25" s="56">
        <f t="shared" si="0"/>
        <v>7677.540878979773</v>
      </c>
      <c r="F25" s="56">
        <f t="shared" si="0"/>
        <v>7774.1242846661771</v>
      </c>
      <c r="G25" s="56">
        <f t="shared" si="0"/>
        <v>8202.0336057830355</v>
      </c>
      <c r="H25" s="56">
        <f t="shared" si="0"/>
        <v>8703.2000586940594</v>
      </c>
      <c r="I25" s="56">
        <f t="shared" si="0"/>
        <v>8630.5833125238678</v>
      </c>
      <c r="J25" s="56">
        <f t="shared" si="0"/>
        <v>8574.1479534323335</v>
      </c>
      <c r="K25" s="56">
        <f t="shared" si="0"/>
        <v>8750.4379050405842</v>
      </c>
      <c r="L25" s="56">
        <f t="shared" si="0"/>
        <v>8984.8517141385146</v>
      </c>
      <c r="M25" s="56">
        <f t="shared" si="0"/>
        <v>8519.532030063443</v>
      </c>
      <c r="N25" s="56">
        <f t="shared" si="0"/>
        <v>10315.58449862142</v>
      </c>
      <c r="O25" s="56">
        <f t="shared" si="0"/>
        <v>9397.9681860389792</v>
      </c>
      <c r="P25" s="56">
        <f t="shared" si="0"/>
        <v>9234.4864403186202</v>
      </c>
      <c r="Q25" s="56">
        <f t="shared" si="0"/>
        <v>8689.5976331163929</v>
      </c>
      <c r="R25" s="56">
        <f t="shared" si="0"/>
        <v>9795.8513631178284</v>
      </c>
      <c r="S25" s="56">
        <f t="shared" si="0"/>
        <v>9521.6344580575806</v>
      </c>
      <c r="T25" s="56">
        <f t="shared" si="0"/>
        <v>9283.9054672453949</v>
      </c>
      <c r="U25" s="56">
        <f t="shared" si="0"/>
        <v>9790.5559507489925</v>
      </c>
      <c r="V25" s="56">
        <f t="shared" si="0"/>
        <v>9453.5944888116792</v>
      </c>
      <c r="W25" s="56">
        <f t="shared" si="0"/>
        <v>9401.1434481666838</v>
      </c>
      <c r="X25" s="56">
        <f t="shared" ref="X25:AC28" si="1">SUM(X15,X20)</f>
        <v>9719.4510276558758</v>
      </c>
      <c r="Y25" s="56">
        <f t="shared" si="1"/>
        <v>9739.2154288424153</v>
      </c>
      <c r="Z25" s="56">
        <f t="shared" si="1"/>
        <v>9911.7401424573891</v>
      </c>
      <c r="AA25" s="56">
        <f t="shared" si="1"/>
        <v>10189.198896408929</v>
      </c>
      <c r="AB25" s="56">
        <f t="shared" si="1"/>
        <v>10105.800551923607</v>
      </c>
      <c r="AC25" s="56">
        <f t="shared" si="1"/>
        <v>10230.769231853556</v>
      </c>
      <c r="AD25" s="56">
        <f t="shared" ref="AD25:AF25" si="2">SUM(AD15,AD20)</f>
        <v>10412.031512430829</v>
      </c>
      <c r="AE25" s="56">
        <f t="shared" si="2"/>
        <v>9696.8392464447425</v>
      </c>
      <c r="AF25" s="56">
        <f t="shared" si="2"/>
        <v>11076.935316520443</v>
      </c>
    </row>
    <row r="26" spans="1:32" ht="14.4" x14ac:dyDescent="0.25">
      <c r="A26" s="38"/>
      <c r="B26" s="67" t="s">
        <v>2</v>
      </c>
      <c r="C26" s="56">
        <f>SUM(C16,C21)</f>
        <v>483.1516289005782</v>
      </c>
      <c r="D26" s="56">
        <f t="shared" ref="D26:R26" si="3">SUM(D16,D21)</f>
        <v>852.44235215522531</v>
      </c>
      <c r="E26" s="56">
        <f t="shared" si="3"/>
        <v>1312.0761588180528</v>
      </c>
      <c r="F26" s="56">
        <f t="shared" si="3"/>
        <v>1597.2408804108584</v>
      </c>
      <c r="G26" s="56">
        <f t="shared" si="3"/>
        <v>1502.4636500234044</v>
      </c>
      <c r="H26" s="56">
        <f t="shared" si="3"/>
        <v>1513.6102421129858</v>
      </c>
      <c r="I26" s="56">
        <f t="shared" si="3"/>
        <v>1678.0505075482461</v>
      </c>
      <c r="J26" s="56">
        <f t="shared" si="3"/>
        <v>1708.0823033365621</v>
      </c>
      <c r="K26" s="56">
        <f t="shared" si="3"/>
        <v>1648.0577864045738</v>
      </c>
      <c r="L26" s="56">
        <f t="shared" si="3"/>
        <v>1677.2829655949654</v>
      </c>
      <c r="M26" s="56">
        <f t="shared" si="3"/>
        <v>1694.9066231363499</v>
      </c>
      <c r="N26" s="56">
        <f t="shared" si="3"/>
        <v>1898.5784612547213</v>
      </c>
      <c r="O26" s="56">
        <f t="shared" si="3"/>
        <v>1900.2125526783939</v>
      </c>
      <c r="P26" s="56">
        <f t="shared" si="3"/>
        <v>1176.7557122959447</v>
      </c>
      <c r="Q26" s="56">
        <f t="shared" si="3"/>
        <v>460.53044045109027</v>
      </c>
      <c r="R26" s="56">
        <f t="shared" si="3"/>
        <v>455.62196233541005</v>
      </c>
      <c r="S26" s="56">
        <f t="shared" si="0"/>
        <v>336.76383491284452</v>
      </c>
      <c r="T26" s="56">
        <f t="shared" si="0"/>
        <v>299.87346895296048</v>
      </c>
      <c r="U26" s="56">
        <f t="shared" si="0"/>
        <v>285.22769700581603</v>
      </c>
      <c r="V26" s="56">
        <f t="shared" si="0"/>
        <v>183.70022774385231</v>
      </c>
      <c r="W26" s="56">
        <f t="shared" si="0"/>
        <v>202.18737119735303</v>
      </c>
      <c r="X26" s="56">
        <f t="shared" ref="X26:Y26" si="4">SUM(X16,X21)</f>
        <v>167.68489348502172</v>
      </c>
      <c r="Y26" s="56">
        <f t="shared" si="4"/>
        <v>150.34225888865708</v>
      </c>
      <c r="Z26" s="56">
        <f t="shared" si="1"/>
        <v>284.36910313559576</v>
      </c>
      <c r="AA26" s="56">
        <f t="shared" si="1"/>
        <v>310.02588443815876</v>
      </c>
      <c r="AB26" s="56">
        <f t="shared" si="1"/>
        <v>368.58606808734328</v>
      </c>
      <c r="AC26" s="56">
        <f t="shared" si="1"/>
        <v>382.55456030190612</v>
      </c>
      <c r="AD26" s="56">
        <f t="shared" ref="AD26:AF26" si="5">SUM(AD16,AD21)</f>
        <v>325.53372126367884</v>
      </c>
      <c r="AE26" s="56">
        <f t="shared" si="5"/>
        <v>315.06651907759829</v>
      </c>
      <c r="AF26" s="56">
        <f t="shared" si="5"/>
        <v>350.46214969977956</v>
      </c>
    </row>
    <row r="27" spans="1:32" ht="14.4" x14ac:dyDescent="0.25">
      <c r="A27" s="38"/>
      <c r="B27" s="67" t="s">
        <v>3</v>
      </c>
      <c r="C27" s="56">
        <f>SUM(C17,C22)</f>
        <v>0</v>
      </c>
      <c r="D27" s="56">
        <f t="shared" si="0"/>
        <v>0</v>
      </c>
      <c r="E27" s="56">
        <f t="shared" si="0"/>
        <v>0</v>
      </c>
      <c r="F27" s="56">
        <f t="shared" si="0"/>
        <v>0</v>
      </c>
      <c r="G27" s="56">
        <f t="shared" si="0"/>
        <v>0</v>
      </c>
      <c r="H27" s="56">
        <f t="shared" si="0"/>
        <v>0</v>
      </c>
      <c r="I27" s="56">
        <f t="shared" si="0"/>
        <v>0</v>
      </c>
      <c r="J27" s="56">
        <f t="shared" si="0"/>
        <v>0</v>
      </c>
      <c r="K27" s="56">
        <f t="shared" si="0"/>
        <v>0</v>
      </c>
      <c r="L27" s="56">
        <f t="shared" si="0"/>
        <v>0</v>
      </c>
      <c r="M27" s="56">
        <f t="shared" si="0"/>
        <v>0</v>
      </c>
      <c r="N27" s="56">
        <f t="shared" si="0"/>
        <v>0</v>
      </c>
      <c r="O27" s="56">
        <f t="shared" si="0"/>
        <v>0</v>
      </c>
      <c r="P27" s="56">
        <f t="shared" si="0"/>
        <v>0</v>
      </c>
      <c r="Q27" s="56">
        <f t="shared" si="0"/>
        <v>0</v>
      </c>
      <c r="R27" s="56">
        <f t="shared" si="0"/>
        <v>0</v>
      </c>
      <c r="S27" s="56">
        <f t="shared" si="0"/>
        <v>0</v>
      </c>
      <c r="T27" s="56">
        <f t="shared" si="0"/>
        <v>0</v>
      </c>
      <c r="U27" s="56">
        <f t="shared" si="0"/>
        <v>0</v>
      </c>
      <c r="V27" s="56">
        <f t="shared" si="0"/>
        <v>0</v>
      </c>
      <c r="W27" s="56">
        <f t="shared" si="0"/>
        <v>0</v>
      </c>
      <c r="X27" s="56">
        <f t="shared" ref="X27:Y27" si="6">SUM(X17,X22)</f>
        <v>0</v>
      </c>
      <c r="Y27" s="56">
        <f t="shared" si="6"/>
        <v>0</v>
      </c>
      <c r="Z27" s="56">
        <f t="shared" si="1"/>
        <v>0</v>
      </c>
      <c r="AA27" s="56">
        <f t="shared" si="1"/>
        <v>0</v>
      </c>
      <c r="AB27" s="56">
        <f t="shared" si="1"/>
        <v>0</v>
      </c>
      <c r="AC27" s="56">
        <f t="shared" si="1"/>
        <v>0</v>
      </c>
      <c r="AD27" s="56">
        <f t="shared" ref="AD27:AF27" si="7">SUM(AD17,AD22)</f>
        <v>0</v>
      </c>
      <c r="AE27" s="56">
        <f t="shared" si="7"/>
        <v>0</v>
      </c>
      <c r="AF27" s="56">
        <f t="shared" si="7"/>
        <v>0</v>
      </c>
    </row>
    <row r="28" spans="1:32" ht="14.25" customHeight="1" x14ac:dyDescent="0.25">
      <c r="A28" s="41"/>
      <c r="B28" s="69" t="s">
        <v>4</v>
      </c>
      <c r="C28" s="56">
        <f>SUM(C18,C23)</f>
        <v>6831.0878936360314</v>
      </c>
      <c r="D28" s="56">
        <f t="shared" si="0"/>
        <v>7813.5913062304953</v>
      </c>
      <c r="E28" s="56">
        <f t="shared" si="0"/>
        <v>8989.6170377978251</v>
      </c>
      <c r="F28" s="56">
        <f t="shared" si="0"/>
        <v>9371.3651650770371</v>
      </c>
      <c r="G28" s="56">
        <f t="shared" si="0"/>
        <v>9704.4972558064401</v>
      </c>
      <c r="H28" s="56">
        <f t="shared" si="0"/>
        <v>10216.810300807043</v>
      </c>
      <c r="I28" s="56">
        <f t="shared" si="0"/>
        <v>10308.633820072115</v>
      </c>
      <c r="J28" s="56">
        <f t="shared" si="0"/>
        <v>10282.230256768893</v>
      </c>
      <c r="K28" s="56">
        <f t="shared" si="0"/>
        <v>10398.495691445158</v>
      </c>
      <c r="L28" s="56">
        <f t="shared" si="0"/>
        <v>10662.134679733481</v>
      </c>
      <c r="M28" s="56">
        <f t="shared" si="0"/>
        <v>10214.438653199793</v>
      </c>
      <c r="N28" s="56">
        <f t="shared" si="0"/>
        <v>12214.162959876143</v>
      </c>
      <c r="O28" s="56">
        <f t="shared" si="0"/>
        <v>11298.180738717374</v>
      </c>
      <c r="P28" s="56">
        <f t="shared" si="0"/>
        <v>10411.242152614564</v>
      </c>
      <c r="Q28" s="56">
        <f t="shared" si="0"/>
        <v>9150.1280735674827</v>
      </c>
      <c r="R28" s="56">
        <f t="shared" si="0"/>
        <v>10251.473325453238</v>
      </c>
      <c r="S28" s="56">
        <f t="shared" si="0"/>
        <v>9858.3982929704234</v>
      </c>
      <c r="T28" s="56">
        <f t="shared" si="0"/>
        <v>9583.7789361983541</v>
      </c>
      <c r="U28" s="56">
        <f t="shared" si="0"/>
        <v>10075.783647754808</v>
      </c>
      <c r="V28" s="56">
        <f t="shared" si="0"/>
        <v>9637.2947165555306</v>
      </c>
      <c r="W28" s="56">
        <f t="shared" si="0"/>
        <v>9603.3308193640369</v>
      </c>
      <c r="X28" s="56">
        <f t="shared" ref="X28:Y28" si="8">SUM(X18,X23)</f>
        <v>9887.1359211408981</v>
      </c>
      <c r="Y28" s="56">
        <f t="shared" si="8"/>
        <v>9889.5576877310723</v>
      </c>
      <c r="Z28" s="56">
        <f t="shared" si="1"/>
        <v>10196.109245592985</v>
      </c>
      <c r="AA28" s="56">
        <f t="shared" si="1"/>
        <v>10499.224780847086</v>
      </c>
      <c r="AB28" s="56">
        <f t="shared" si="1"/>
        <v>10474.386620010948</v>
      </c>
      <c r="AC28" s="56">
        <f t="shared" si="1"/>
        <v>10613.323792155461</v>
      </c>
      <c r="AD28" s="56">
        <f t="shared" ref="AD28:AF28" si="9">SUM(AD18,AD23)</f>
        <v>10737.565233694508</v>
      </c>
      <c r="AE28" s="56">
        <f t="shared" si="9"/>
        <v>10011.905765522341</v>
      </c>
      <c r="AF28" s="56">
        <f t="shared" si="9"/>
        <v>11427.397466220224</v>
      </c>
    </row>
    <row r="29" spans="1:32" s="8" customFormat="1" ht="14.4" x14ac:dyDescent="0.25">
      <c r="A29" s="37">
        <v>15</v>
      </c>
      <c r="B29" s="61" t="s">
        <v>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70"/>
      <c r="T29" s="70"/>
      <c r="U29" s="70"/>
      <c r="V29" s="65"/>
      <c r="W29" s="65"/>
      <c r="X29" s="59"/>
      <c r="Y29" s="66"/>
      <c r="Z29" s="59"/>
      <c r="AA29" s="59"/>
      <c r="AB29" s="71"/>
      <c r="AC29" s="58"/>
      <c r="AD29" s="58"/>
      <c r="AE29" s="58"/>
      <c r="AF29" s="58"/>
    </row>
    <row r="30" spans="1:32" s="8" customFormat="1" ht="14.4" x14ac:dyDescent="0.25">
      <c r="A30" s="40"/>
      <c r="B30" s="67" t="s">
        <v>1</v>
      </c>
      <c r="C30" s="56">
        <v>251.86385913426267</v>
      </c>
      <c r="D30" s="56">
        <v>281.08117388114454</v>
      </c>
      <c r="E30" s="56">
        <v>316.35436537050623</v>
      </c>
      <c r="F30" s="56">
        <v>317.92892149669848</v>
      </c>
      <c r="G30" s="56">
        <v>359.06925898752752</v>
      </c>
      <c r="H30" s="56">
        <v>373.54136463683051</v>
      </c>
      <c r="I30" s="56">
        <v>375.09470286133529</v>
      </c>
      <c r="J30" s="56">
        <v>368.51034482758621</v>
      </c>
      <c r="K30" s="56">
        <v>346.1989141599413</v>
      </c>
      <c r="L30" s="56">
        <v>372.81041819515775</v>
      </c>
      <c r="M30" s="56">
        <v>346.71222303741746</v>
      </c>
      <c r="N30" s="56">
        <v>347.15826852531177</v>
      </c>
      <c r="O30" s="56">
        <v>406.78</v>
      </c>
      <c r="P30" s="56">
        <v>348.6</v>
      </c>
      <c r="Q30" s="56">
        <v>362.39</v>
      </c>
      <c r="R30" s="56">
        <v>424.86</v>
      </c>
      <c r="S30" s="56">
        <v>391.71</v>
      </c>
      <c r="T30" s="56">
        <v>258.98</v>
      </c>
      <c r="U30" s="56">
        <v>232.08</v>
      </c>
      <c r="V30" s="56">
        <v>219.42</v>
      </c>
      <c r="W30" s="56">
        <v>201.82</v>
      </c>
      <c r="X30" s="57">
        <v>228.87</v>
      </c>
      <c r="Y30" s="68">
        <v>241.54</v>
      </c>
      <c r="Z30" s="57">
        <v>262.95</v>
      </c>
      <c r="AA30" s="57">
        <v>282.77999999999997</v>
      </c>
      <c r="AB30" s="71">
        <v>294.08999999999997</v>
      </c>
      <c r="AC30" s="58">
        <v>299.01</v>
      </c>
      <c r="AD30" s="58">
        <v>299.97000000000003</v>
      </c>
      <c r="AE30" s="58">
        <v>305.04000000000002</v>
      </c>
      <c r="AF30" s="58">
        <v>284.81</v>
      </c>
    </row>
    <row r="31" spans="1:32" s="8" customFormat="1" ht="14.4" x14ac:dyDescent="0.25">
      <c r="A31" s="38"/>
      <c r="B31" s="67" t="s">
        <v>2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78">
        <v>0</v>
      </c>
      <c r="AA31" s="78">
        <v>0</v>
      </c>
      <c r="AB31" s="56">
        <v>0</v>
      </c>
      <c r="AC31" s="58">
        <v>0</v>
      </c>
      <c r="AD31" s="58">
        <v>0</v>
      </c>
      <c r="AE31" s="58">
        <v>0</v>
      </c>
      <c r="AF31" s="58">
        <v>0</v>
      </c>
    </row>
    <row r="32" spans="1:32" s="8" customFormat="1" ht="14.4" x14ac:dyDescent="0.25">
      <c r="A32" s="38"/>
      <c r="B32" s="67" t="s">
        <v>3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78">
        <v>0</v>
      </c>
      <c r="AA32" s="78">
        <v>0</v>
      </c>
      <c r="AB32" s="56">
        <v>0</v>
      </c>
      <c r="AC32" s="58">
        <v>0</v>
      </c>
      <c r="AD32" s="58">
        <v>0</v>
      </c>
      <c r="AE32" s="58">
        <v>0</v>
      </c>
      <c r="AF32" s="58">
        <v>0</v>
      </c>
    </row>
    <row r="33" spans="1:32" s="8" customFormat="1" ht="14.4" x14ac:dyDescent="0.25">
      <c r="A33" s="39"/>
      <c r="B33" s="69" t="s">
        <v>4</v>
      </c>
      <c r="C33" s="56">
        <v>251.86385913426267</v>
      </c>
      <c r="D33" s="56">
        <v>281.08117388114454</v>
      </c>
      <c r="E33" s="56">
        <v>316.35436537050623</v>
      </c>
      <c r="F33" s="56">
        <v>317.92892149669848</v>
      </c>
      <c r="G33" s="56">
        <v>359.06925898752752</v>
      </c>
      <c r="H33" s="56">
        <v>373.54136463683051</v>
      </c>
      <c r="I33" s="56">
        <v>375.09470286133529</v>
      </c>
      <c r="J33" s="56">
        <v>368.51034482758621</v>
      </c>
      <c r="K33" s="56">
        <v>346.1989141599413</v>
      </c>
      <c r="L33" s="56">
        <v>372.81041819515775</v>
      </c>
      <c r="M33" s="56">
        <v>346.71222303741746</v>
      </c>
      <c r="N33" s="56">
        <v>347.15826852531177</v>
      </c>
      <c r="O33" s="56">
        <v>406.78</v>
      </c>
      <c r="P33" s="56">
        <v>348.6</v>
      </c>
      <c r="Q33" s="56">
        <v>362.39</v>
      </c>
      <c r="R33" s="56">
        <v>424.86</v>
      </c>
      <c r="S33" s="56">
        <v>391.71</v>
      </c>
      <c r="T33" s="56">
        <v>258.98</v>
      </c>
      <c r="U33" s="56">
        <v>232.08</v>
      </c>
      <c r="V33" s="56">
        <v>219.42</v>
      </c>
      <c r="W33" s="56">
        <v>201.82</v>
      </c>
      <c r="X33" s="57">
        <v>228.87</v>
      </c>
      <c r="Y33" s="68">
        <v>241.54</v>
      </c>
      <c r="Z33" s="57">
        <v>262.95</v>
      </c>
      <c r="AA33" s="57">
        <v>282.77999999999997</v>
      </c>
      <c r="AB33" s="71">
        <v>294.08999999999997</v>
      </c>
      <c r="AC33" s="58">
        <v>299.01</v>
      </c>
      <c r="AD33" s="58">
        <v>299.97000000000003</v>
      </c>
      <c r="AE33" s="58">
        <v>305.04000000000002</v>
      </c>
      <c r="AF33" s="58">
        <v>284.81</v>
      </c>
    </row>
    <row r="34" spans="1:32" s="9" customFormat="1" ht="15.75" customHeight="1" x14ac:dyDescent="0.25">
      <c r="A34" s="34" t="s">
        <v>8</v>
      </c>
      <c r="B34" s="51" t="s">
        <v>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  <c r="T34" s="73"/>
      <c r="U34" s="73"/>
      <c r="V34" s="65"/>
      <c r="W34" s="65"/>
      <c r="X34" s="59"/>
      <c r="Y34" s="66"/>
      <c r="Z34" s="59"/>
      <c r="AA34" s="59"/>
      <c r="AB34" s="58"/>
      <c r="AC34" s="58"/>
      <c r="AD34" s="58"/>
      <c r="AE34" s="58"/>
      <c r="AF34" s="58"/>
    </row>
    <row r="35" spans="1:32" s="9" customFormat="1" ht="14.4" x14ac:dyDescent="0.25">
      <c r="A35" s="42"/>
      <c r="B35" s="55" t="s">
        <v>1</v>
      </c>
      <c r="C35" s="56">
        <f>SUM(C25,C30)</f>
        <v>6599.8001238697143</v>
      </c>
      <c r="D35" s="56">
        <f t="shared" ref="D35:W38" si="10">SUM(D25,D30)</f>
        <v>7242.2301279564144</v>
      </c>
      <c r="E35" s="56">
        <f t="shared" si="10"/>
        <v>7993.8952443502794</v>
      </c>
      <c r="F35" s="56">
        <f t="shared" si="10"/>
        <v>8092.0532061628755</v>
      </c>
      <c r="G35" s="56">
        <f t="shared" si="10"/>
        <v>8561.1028647705625</v>
      </c>
      <c r="H35" s="56">
        <f t="shared" si="10"/>
        <v>9076.74142333089</v>
      </c>
      <c r="I35" s="56">
        <f t="shared" si="10"/>
        <v>9005.6780153852033</v>
      </c>
      <c r="J35" s="56">
        <f t="shared" si="10"/>
        <v>8942.6582982599193</v>
      </c>
      <c r="K35" s="56">
        <f t="shared" si="10"/>
        <v>9096.6368192005248</v>
      </c>
      <c r="L35" s="56">
        <f t="shared" si="10"/>
        <v>9357.6621323336731</v>
      </c>
      <c r="M35" s="56">
        <f t="shared" si="10"/>
        <v>8866.2442531008601</v>
      </c>
      <c r="N35" s="56">
        <f t="shared" si="10"/>
        <v>10662.742767146732</v>
      </c>
      <c r="O35" s="56">
        <f t="shared" si="10"/>
        <v>9804.7481860389798</v>
      </c>
      <c r="P35" s="56">
        <f t="shared" si="10"/>
        <v>9583.0864403186206</v>
      </c>
      <c r="Q35" s="56">
        <f t="shared" si="10"/>
        <v>9051.9876331163923</v>
      </c>
      <c r="R35" s="56">
        <f t="shared" si="10"/>
        <v>10220.711363117829</v>
      </c>
      <c r="S35" s="56">
        <f t="shared" si="10"/>
        <v>9913.3444580575797</v>
      </c>
      <c r="T35" s="56">
        <f t="shared" si="10"/>
        <v>9542.8854672453945</v>
      </c>
      <c r="U35" s="56">
        <f t="shared" si="10"/>
        <v>10022.635950748992</v>
      </c>
      <c r="V35" s="56">
        <f t="shared" si="10"/>
        <v>9673.0144888116793</v>
      </c>
      <c r="W35" s="56">
        <f t="shared" si="10"/>
        <v>9602.9634481666835</v>
      </c>
      <c r="X35" s="56">
        <f t="shared" ref="X35:AE38" si="11">SUM(X25,X30)</f>
        <v>9948.3210276558766</v>
      </c>
      <c r="Y35" s="56">
        <f t="shared" si="11"/>
        <v>9980.7554288424162</v>
      </c>
      <c r="Z35" s="56">
        <f t="shared" si="11"/>
        <v>10174.69014245739</v>
      </c>
      <c r="AA35" s="56">
        <f t="shared" si="11"/>
        <v>10471.978896408929</v>
      </c>
      <c r="AB35" s="56">
        <f t="shared" si="11"/>
        <v>10399.890551923607</v>
      </c>
      <c r="AC35" s="56">
        <f t="shared" si="11"/>
        <v>10529.779231853556</v>
      </c>
      <c r="AD35" s="56">
        <f t="shared" si="11"/>
        <v>10712.001512430828</v>
      </c>
      <c r="AE35" s="56">
        <f t="shared" si="11"/>
        <v>10001.879246444743</v>
      </c>
      <c r="AF35" s="56">
        <f t="shared" ref="AF35" si="12">SUM(AF25,AF30)</f>
        <v>11361.745316520442</v>
      </c>
    </row>
    <row r="36" spans="1:32" s="9" customFormat="1" ht="14.4" x14ac:dyDescent="0.25">
      <c r="A36" s="35"/>
      <c r="B36" s="55" t="s">
        <v>2</v>
      </c>
      <c r="C36" s="56">
        <f>SUM(C26,C31)</f>
        <v>483.1516289005782</v>
      </c>
      <c r="D36" s="56">
        <f t="shared" ref="D36:R36" si="13">SUM(D26,D31)</f>
        <v>852.44235215522531</v>
      </c>
      <c r="E36" s="56">
        <f t="shared" si="13"/>
        <v>1312.0761588180528</v>
      </c>
      <c r="F36" s="56">
        <f t="shared" si="13"/>
        <v>1597.2408804108584</v>
      </c>
      <c r="G36" s="56">
        <f t="shared" si="13"/>
        <v>1502.4636500234044</v>
      </c>
      <c r="H36" s="56">
        <f t="shared" si="13"/>
        <v>1513.6102421129858</v>
      </c>
      <c r="I36" s="56">
        <f t="shared" si="13"/>
        <v>1678.0505075482461</v>
      </c>
      <c r="J36" s="56">
        <f t="shared" si="13"/>
        <v>1708.0823033365621</v>
      </c>
      <c r="K36" s="56">
        <f t="shared" si="13"/>
        <v>1648.0577864045738</v>
      </c>
      <c r="L36" s="56">
        <f t="shared" si="13"/>
        <v>1677.2829655949654</v>
      </c>
      <c r="M36" s="56">
        <f t="shared" si="13"/>
        <v>1694.9066231363499</v>
      </c>
      <c r="N36" s="56">
        <f t="shared" si="13"/>
        <v>1898.5784612547213</v>
      </c>
      <c r="O36" s="56">
        <f t="shared" si="13"/>
        <v>1900.2125526783939</v>
      </c>
      <c r="P36" s="56">
        <f t="shared" si="13"/>
        <v>1176.7557122959447</v>
      </c>
      <c r="Q36" s="56">
        <f t="shared" si="13"/>
        <v>460.53044045109027</v>
      </c>
      <c r="R36" s="56">
        <f t="shared" si="13"/>
        <v>455.62196233541005</v>
      </c>
      <c r="S36" s="56">
        <f t="shared" si="10"/>
        <v>336.76383491284452</v>
      </c>
      <c r="T36" s="56">
        <f t="shared" si="10"/>
        <v>299.87346895296048</v>
      </c>
      <c r="U36" s="56">
        <f t="shared" si="10"/>
        <v>285.22769700581603</v>
      </c>
      <c r="V36" s="56">
        <f t="shared" si="10"/>
        <v>183.70022774385231</v>
      </c>
      <c r="W36" s="56">
        <f t="shared" si="10"/>
        <v>202.18737119735303</v>
      </c>
      <c r="X36" s="56">
        <f t="shared" ref="X36:Y36" si="14">SUM(X26,X31)</f>
        <v>167.68489348502172</v>
      </c>
      <c r="Y36" s="56">
        <f t="shared" si="14"/>
        <v>150.34225888865708</v>
      </c>
      <c r="Z36" s="56">
        <f t="shared" si="11"/>
        <v>284.36910313559576</v>
      </c>
      <c r="AA36" s="56">
        <f t="shared" si="11"/>
        <v>310.02588443815876</v>
      </c>
      <c r="AB36" s="56">
        <f t="shared" si="11"/>
        <v>368.58606808734328</v>
      </c>
      <c r="AC36" s="56">
        <f t="shared" si="11"/>
        <v>382.55456030190612</v>
      </c>
      <c r="AD36" s="56">
        <f t="shared" si="11"/>
        <v>325.53372126367884</v>
      </c>
      <c r="AE36" s="56">
        <f t="shared" si="11"/>
        <v>315.06651907759829</v>
      </c>
      <c r="AF36" s="56">
        <f t="shared" ref="AF36" si="15">SUM(AF26,AF31)</f>
        <v>350.46214969977956</v>
      </c>
    </row>
    <row r="37" spans="1:32" s="9" customFormat="1" ht="14.4" x14ac:dyDescent="0.25">
      <c r="A37" s="35"/>
      <c r="B37" s="55" t="s">
        <v>3</v>
      </c>
      <c r="C37" s="56">
        <f>SUM(C27,C32)</f>
        <v>0</v>
      </c>
      <c r="D37" s="56">
        <f t="shared" si="10"/>
        <v>0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6">
        <f t="shared" si="10"/>
        <v>0</v>
      </c>
      <c r="J37" s="56">
        <f t="shared" si="10"/>
        <v>0</v>
      </c>
      <c r="K37" s="56">
        <f t="shared" si="10"/>
        <v>0</v>
      </c>
      <c r="L37" s="56">
        <f t="shared" si="10"/>
        <v>0</v>
      </c>
      <c r="M37" s="56">
        <f t="shared" si="10"/>
        <v>0</v>
      </c>
      <c r="N37" s="56">
        <f t="shared" si="10"/>
        <v>0</v>
      </c>
      <c r="O37" s="56">
        <f t="shared" si="10"/>
        <v>0</v>
      </c>
      <c r="P37" s="56">
        <f t="shared" si="10"/>
        <v>0</v>
      </c>
      <c r="Q37" s="56">
        <f t="shared" si="10"/>
        <v>0</v>
      </c>
      <c r="R37" s="56">
        <f t="shared" si="10"/>
        <v>0</v>
      </c>
      <c r="S37" s="56">
        <f t="shared" si="10"/>
        <v>0</v>
      </c>
      <c r="T37" s="56">
        <f t="shared" si="10"/>
        <v>0</v>
      </c>
      <c r="U37" s="56">
        <f t="shared" si="10"/>
        <v>0</v>
      </c>
      <c r="V37" s="56">
        <f t="shared" si="10"/>
        <v>0</v>
      </c>
      <c r="W37" s="56">
        <f t="shared" si="10"/>
        <v>0</v>
      </c>
      <c r="X37" s="56">
        <f t="shared" ref="X37:Y37" si="16">SUM(X27,X32)</f>
        <v>0</v>
      </c>
      <c r="Y37" s="56">
        <f t="shared" si="16"/>
        <v>0</v>
      </c>
      <c r="Z37" s="56">
        <f t="shared" si="11"/>
        <v>0</v>
      </c>
      <c r="AA37" s="56">
        <f t="shared" si="11"/>
        <v>0</v>
      </c>
      <c r="AB37" s="56">
        <f t="shared" si="11"/>
        <v>0</v>
      </c>
      <c r="AC37" s="56">
        <f t="shared" si="11"/>
        <v>0</v>
      </c>
      <c r="AD37" s="56">
        <f t="shared" si="11"/>
        <v>0</v>
      </c>
      <c r="AE37" s="56">
        <f t="shared" si="11"/>
        <v>0</v>
      </c>
      <c r="AF37" s="56">
        <f t="shared" ref="AF37" si="17">SUM(AF27,AF32)</f>
        <v>0</v>
      </c>
    </row>
    <row r="38" spans="1:32" s="9" customFormat="1" ht="14.4" x14ac:dyDescent="0.25">
      <c r="A38" s="36"/>
      <c r="B38" s="60" t="s">
        <v>4</v>
      </c>
      <c r="C38" s="56">
        <f>SUM(C28,C33)</f>
        <v>7082.9517527702938</v>
      </c>
      <c r="D38" s="56">
        <f t="shared" si="10"/>
        <v>8094.6724801116397</v>
      </c>
      <c r="E38" s="56">
        <f t="shared" si="10"/>
        <v>9305.9714031683307</v>
      </c>
      <c r="F38" s="56">
        <f t="shared" si="10"/>
        <v>9689.2940865737364</v>
      </c>
      <c r="G38" s="56">
        <f t="shared" si="10"/>
        <v>10063.566514793967</v>
      </c>
      <c r="H38" s="56">
        <f t="shared" si="10"/>
        <v>10590.351665443874</v>
      </c>
      <c r="I38" s="56">
        <f t="shared" si="10"/>
        <v>10683.72852293345</v>
      </c>
      <c r="J38" s="56">
        <f t="shared" si="10"/>
        <v>10650.740601596479</v>
      </c>
      <c r="K38" s="56">
        <f t="shared" si="10"/>
        <v>10744.694605605098</v>
      </c>
      <c r="L38" s="56">
        <f t="shared" si="10"/>
        <v>11034.945097928639</v>
      </c>
      <c r="M38" s="56">
        <f t="shared" si="10"/>
        <v>10561.15087623721</v>
      </c>
      <c r="N38" s="56">
        <f t="shared" si="10"/>
        <v>12561.321228401455</v>
      </c>
      <c r="O38" s="56">
        <f t="shared" si="10"/>
        <v>11704.960738717375</v>
      </c>
      <c r="P38" s="56">
        <f t="shared" si="10"/>
        <v>10759.842152614565</v>
      </c>
      <c r="Q38" s="56">
        <f t="shared" si="10"/>
        <v>9512.5180735674821</v>
      </c>
      <c r="R38" s="56">
        <f t="shared" si="10"/>
        <v>10676.333325453239</v>
      </c>
      <c r="S38" s="56">
        <f t="shared" si="10"/>
        <v>10250.108292970423</v>
      </c>
      <c r="T38" s="56">
        <f t="shared" si="10"/>
        <v>9842.7589361983537</v>
      </c>
      <c r="U38" s="56">
        <f t="shared" si="10"/>
        <v>10307.863647754808</v>
      </c>
      <c r="V38" s="56">
        <f t="shared" si="10"/>
        <v>9856.7147165555307</v>
      </c>
      <c r="W38" s="56">
        <f t="shared" si="10"/>
        <v>9805.1508193640366</v>
      </c>
      <c r="X38" s="56">
        <f t="shared" ref="X38:Y38" si="18">SUM(X28,X33)</f>
        <v>10116.005921140899</v>
      </c>
      <c r="Y38" s="56">
        <f t="shared" si="18"/>
        <v>10131.097687731073</v>
      </c>
      <c r="Z38" s="56">
        <f t="shared" si="11"/>
        <v>10459.059245592985</v>
      </c>
      <c r="AA38" s="56">
        <f t="shared" si="11"/>
        <v>10782.004780847086</v>
      </c>
      <c r="AB38" s="56">
        <f t="shared" si="11"/>
        <v>10768.476620010948</v>
      </c>
      <c r="AC38" s="56">
        <f t="shared" si="11"/>
        <v>10912.333792155461</v>
      </c>
      <c r="AD38" s="56">
        <f t="shared" si="11"/>
        <v>11037.535233694507</v>
      </c>
      <c r="AE38" s="56">
        <f t="shared" si="11"/>
        <v>10316.945765522341</v>
      </c>
      <c r="AF38" s="56">
        <f t="shared" ref="AF38" si="19">SUM(AF28,AF33)</f>
        <v>11712.207466220223</v>
      </c>
    </row>
    <row r="39" spans="1:32" ht="29.25" customHeight="1" x14ac:dyDescent="0.25">
      <c r="A39" s="37" t="s">
        <v>10</v>
      </c>
      <c r="B39" s="61" t="s">
        <v>12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63"/>
      <c r="T39" s="63"/>
      <c r="U39" s="63"/>
      <c r="V39" s="65"/>
      <c r="W39" s="65"/>
      <c r="X39" s="59"/>
      <c r="Y39" s="66"/>
      <c r="Z39" s="59"/>
      <c r="AA39" s="59"/>
      <c r="AB39" s="58"/>
      <c r="AC39" s="58"/>
      <c r="AD39" s="58"/>
      <c r="AE39" s="58"/>
      <c r="AF39" s="58"/>
    </row>
    <row r="40" spans="1:32" s="9" customFormat="1" ht="14.4" x14ac:dyDescent="0.25">
      <c r="A40" s="35"/>
      <c r="B40" s="55" t="s">
        <v>1</v>
      </c>
      <c r="C40" s="56">
        <v>279.07483492296404</v>
      </c>
      <c r="D40" s="56">
        <v>293.85837123991195</v>
      </c>
      <c r="E40" s="56">
        <v>330.14620689655175</v>
      </c>
      <c r="F40" s="56">
        <v>392.19938371239914</v>
      </c>
      <c r="G40" s="56">
        <v>392.40986060161407</v>
      </c>
      <c r="H40" s="56">
        <v>362.29244314013209</v>
      </c>
      <c r="I40" s="56">
        <v>389.63043286867207</v>
      </c>
      <c r="J40" s="56">
        <v>439.3172413793103</v>
      </c>
      <c r="K40" s="56">
        <v>400.89716801173887</v>
      </c>
      <c r="L40" s="56">
        <v>426.35283932501835</v>
      </c>
      <c r="M40" s="56">
        <v>402.06670579603821</v>
      </c>
      <c r="N40" s="56">
        <v>395.02535583272197</v>
      </c>
      <c r="O40" s="56">
        <v>451.34758620689655</v>
      </c>
      <c r="P40" s="56">
        <v>446.52965517241375</v>
      </c>
      <c r="Q40" s="56">
        <v>440.41966250917096</v>
      </c>
      <c r="R40" s="56">
        <v>529.02752751283936</v>
      </c>
      <c r="S40" s="56">
        <v>493.73</v>
      </c>
      <c r="T40" s="56">
        <v>708.67760351335221</v>
      </c>
      <c r="U40" s="56">
        <v>803.27931606170807</v>
      </c>
      <c r="V40" s="56">
        <v>819.03146397373268</v>
      </c>
      <c r="W40" s="56">
        <v>732.89243372304452</v>
      </c>
      <c r="X40" s="57">
        <v>785.43483133182394</v>
      </c>
      <c r="Y40" s="68">
        <v>836.04308133477116</v>
      </c>
      <c r="Z40" s="57">
        <v>748.24762353883693</v>
      </c>
      <c r="AA40" s="57">
        <v>759.34656705396378</v>
      </c>
      <c r="AB40" s="58">
        <v>710.35000000000014</v>
      </c>
      <c r="AC40" s="58">
        <v>967.96</v>
      </c>
      <c r="AD40" s="58">
        <v>832.88</v>
      </c>
      <c r="AE40" s="58">
        <v>855.09999999999991</v>
      </c>
      <c r="AF40" s="58">
        <v>837.33999999999992</v>
      </c>
    </row>
    <row r="41" spans="1:32" s="9" customFormat="1" ht="14.4" x14ac:dyDescent="0.25">
      <c r="A41" s="35"/>
      <c r="B41" s="55" t="s">
        <v>2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9">
        <v>0</v>
      </c>
      <c r="Y41" s="66">
        <v>0</v>
      </c>
      <c r="Z41" s="59">
        <v>0</v>
      </c>
      <c r="AA41" s="59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</row>
    <row r="42" spans="1:32" s="9" customFormat="1" ht="14.4" x14ac:dyDescent="0.25">
      <c r="A42" s="35"/>
      <c r="B42" s="55" t="s">
        <v>3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9">
        <v>0</v>
      </c>
      <c r="Y42" s="66">
        <v>0</v>
      </c>
      <c r="Z42" s="59">
        <v>0</v>
      </c>
      <c r="AA42" s="59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</row>
    <row r="43" spans="1:32" s="9" customFormat="1" ht="14.4" x14ac:dyDescent="0.25">
      <c r="A43" s="36"/>
      <c r="B43" s="60" t="s">
        <v>4</v>
      </c>
      <c r="C43" s="56">
        <v>279.07483492296404</v>
      </c>
      <c r="D43" s="56">
        <v>293.85837123991195</v>
      </c>
      <c r="E43" s="56">
        <v>330.14620689655175</v>
      </c>
      <c r="F43" s="56">
        <v>392.19938371239914</v>
      </c>
      <c r="G43" s="56">
        <v>392.40986060161407</v>
      </c>
      <c r="H43" s="56">
        <v>362.29244314013209</v>
      </c>
      <c r="I43" s="56">
        <v>389.63043286867207</v>
      </c>
      <c r="J43" s="56">
        <v>439.3172413793103</v>
      </c>
      <c r="K43" s="56">
        <v>400.89716801173887</v>
      </c>
      <c r="L43" s="56">
        <v>426.35283932501835</v>
      </c>
      <c r="M43" s="56">
        <v>402.06670579603821</v>
      </c>
      <c r="N43" s="56">
        <v>395.02535583272197</v>
      </c>
      <c r="O43" s="56">
        <v>451.34758620689655</v>
      </c>
      <c r="P43" s="56">
        <v>446.52965517241375</v>
      </c>
      <c r="Q43" s="56">
        <v>440.41966250917096</v>
      </c>
      <c r="R43" s="56">
        <v>529.02752751283936</v>
      </c>
      <c r="S43" s="56">
        <v>493.73</v>
      </c>
      <c r="T43" s="56">
        <v>708.67760351335221</v>
      </c>
      <c r="U43" s="56">
        <v>803.27931606170807</v>
      </c>
      <c r="V43" s="56">
        <v>819.03146397373268</v>
      </c>
      <c r="W43" s="56">
        <v>732.89243372304452</v>
      </c>
      <c r="X43" s="57">
        <v>785.43483133182394</v>
      </c>
      <c r="Y43" s="68">
        <v>836.04308133477116</v>
      </c>
      <c r="Z43" s="57">
        <v>748.24762353883693</v>
      </c>
      <c r="AA43" s="57">
        <v>759.34656705396378</v>
      </c>
      <c r="AB43" s="58">
        <v>710.35000000000014</v>
      </c>
      <c r="AC43" s="58">
        <v>967.96</v>
      </c>
      <c r="AD43" s="58">
        <v>832.88</v>
      </c>
      <c r="AE43" s="58">
        <v>855.09999999999991</v>
      </c>
      <c r="AF43" s="58">
        <v>837.33999999999992</v>
      </c>
    </row>
    <row r="44" spans="1:32" s="7" customFormat="1" ht="26.4" x14ac:dyDescent="0.3">
      <c r="A44" s="37" t="s">
        <v>11</v>
      </c>
      <c r="B44" s="61" t="s">
        <v>22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5"/>
      <c r="T44" s="75"/>
      <c r="U44" s="75"/>
      <c r="V44" s="65"/>
      <c r="W44" s="65"/>
      <c r="X44" s="59"/>
      <c r="Y44" s="66"/>
      <c r="Z44" s="59"/>
      <c r="AA44" s="59"/>
      <c r="AB44" s="76"/>
      <c r="AC44" s="76"/>
      <c r="AD44" s="76"/>
      <c r="AE44" s="76"/>
      <c r="AF44" s="76"/>
    </row>
    <row r="45" spans="1:32" s="7" customFormat="1" ht="15.6" x14ac:dyDescent="0.3">
      <c r="A45" s="43"/>
      <c r="B45" s="55" t="s">
        <v>1</v>
      </c>
      <c r="C45" s="56">
        <f>SUM(C35,C40)</f>
        <v>6878.8749587926786</v>
      </c>
      <c r="D45" s="56">
        <f t="shared" ref="D45:W48" si="20">SUM(D35,D40)</f>
        <v>7536.0884991963267</v>
      </c>
      <c r="E45" s="56">
        <f t="shared" si="20"/>
        <v>8324.0414512468305</v>
      </c>
      <c r="F45" s="56">
        <f t="shared" si="20"/>
        <v>8484.2525898752756</v>
      </c>
      <c r="G45" s="56">
        <f t="shared" si="20"/>
        <v>8953.5127253721766</v>
      </c>
      <c r="H45" s="56">
        <f t="shared" si="20"/>
        <v>9439.0338664710216</v>
      </c>
      <c r="I45" s="56">
        <f t="shared" si="20"/>
        <v>9395.3084482538761</v>
      </c>
      <c r="J45" s="56">
        <f t="shared" si="20"/>
        <v>9381.9755396392302</v>
      </c>
      <c r="K45" s="56">
        <f t="shared" si="20"/>
        <v>9497.533987212264</v>
      </c>
      <c r="L45" s="56">
        <f t="shared" si="20"/>
        <v>9784.0149716586911</v>
      </c>
      <c r="M45" s="56">
        <f t="shared" si="20"/>
        <v>9268.3109588968982</v>
      </c>
      <c r="N45" s="56">
        <f t="shared" si="20"/>
        <v>11057.768122979454</v>
      </c>
      <c r="O45" s="56">
        <f t="shared" si="20"/>
        <v>10256.095772245877</v>
      </c>
      <c r="P45" s="56">
        <f t="shared" si="20"/>
        <v>10029.616095491034</v>
      </c>
      <c r="Q45" s="56">
        <f t="shared" si="20"/>
        <v>9492.4072956255641</v>
      </c>
      <c r="R45" s="56">
        <f t="shared" si="20"/>
        <v>10749.738890630668</v>
      </c>
      <c r="S45" s="56">
        <f t="shared" si="20"/>
        <v>10407.074458057579</v>
      </c>
      <c r="T45" s="56">
        <f t="shared" si="20"/>
        <v>10251.563070758746</v>
      </c>
      <c r="U45" s="56">
        <f t="shared" si="20"/>
        <v>10825.9152668107</v>
      </c>
      <c r="V45" s="56">
        <f t="shared" si="20"/>
        <v>10492.045952785413</v>
      </c>
      <c r="W45" s="56">
        <f t="shared" si="20"/>
        <v>10335.855881889727</v>
      </c>
      <c r="X45" s="56">
        <f t="shared" ref="X45:AE48" si="21">SUM(X35,X40)</f>
        <v>10733.755858987701</v>
      </c>
      <c r="Y45" s="56">
        <f t="shared" si="21"/>
        <v>10816.798510177188</v>
      </c>
      <c r="Z45" s="56">
        <f t="shared" si="21"/>
        <v>10922.937765996227</v>
      </c>
      <c r="AA45" s="56">
        <f t="shared" si="21"/>
        <v>11231.325463462894</v>
      </c>
      <c r="AB45" s="56">
        <f t="shared" si="21"/>
        <v>11110.240551923607</v>
      </c>
      <c r="AC45" s="56">
        <f t="shared" si="21"/>
        <v>11497.739231853557</v>
      </c>
      <c r="AD45" s="56">
        <f t="shared" si="21"/>
        <v>11544.881512430828</v>
      </c>
      <c r="AE45" s="56">
        <f t="shared" si="21"/>
        <v>10856.979246444744</v>
      </c>
      <c r="AF45" s="56">
        <f t="shared" ref="AF45" si="22">SUM(AF35,AF40)</f>
        <v>12199.085316520443</v>
      </c>
    </row>
    <row r="46" spans="1:32" s="7" customFormat="1" ht="15.6" x14ac:dyDescent="0.3">
      <c r="A46" s="43"/>
      <c r="B46" s="55" t="s">
        <v>2</v>
      </c>
      <c r="C46" s="56">
        <f>SUM(C36,C41)</f>
        <v>483.1516289005782</v>
      </c>
      <c r="D46" s="56">
        <f t="shared" ref="D46:R46" si="23">SUM(D36,D41)</f>
        <v>852.44235215522531</v>
      </c>
      <c r="E46" s="56">
        <f t="shared" si="23"/>
        <v>1312.0761588180528</v>
      </c>
      <c r="F46" s="56">
        <f t="shared" si="23"/>
        <v>1597.2408804108584</v>
      </c>
      <c r="G46" s="56">
        <f t="shared" si="23"/>
        <v>1502.4636500234044</v>
      </c>
      <c r="H46" s="56">
        <f t="shared" si="23"/>
        <v>1513.6102421129858</v>
      </c>
      <c r="I46" s="56">
        <f t="shared" si="23"/>
        <v>1678.0505075482461</v>
      </c>
      <c r="J46" s="56">
        <f t="shared" si="23"/>
        <v>1708.0823033365621</v>
      </c>
      <c r="K46" s="56">
        <f t="shared" si="23"/>
        <v>1648.0577864045738</v>
      </c>
      <c r="L46" s="56">
        <f t="shared" si="23"/>
        <v>1677.2829655949654</v>
      </c>
      <c r="M46" s="56">
        <f t="shared" si="23"/>
        <v>1694.9066231363499</v>
      </c>
      <c r="N46" s="56">
        <f t="shared" si="23"/>
        <v>1898.5784612547213</v>
      </c>
      <c r="O46" s="56">
        <f t="shared" si="23"/>
        <v>1900.2125526783939</v>
      </c>
      <c r="P46" s="56">
        <f t="shared" si="23"/>
        <v>1176.7557122959447</v>
      </c>
      <c r="Q46" s="56">
        <f t="shared" si="23"/>
        <v>460.53044045109027</v>
      </c>
      <c r="R46" s="56">
        <f t="shared" si="23"/>
        <v>455.62196233541005</v>
      </c>
      <c r="S46" s="56">
        <f t="shared" si="20"/>
        <v>336.76383491284452</v>
      </c>
      <c r="T46" s="56">
        <f t="shared" si="20"/>
        <v>299.87346895296048</v>
      </c>
      <c r="U46" s="56">
        <f t="shared" si="20"/>
        <v>285.22769700581603</v>
      </c>
      <c r="V46" s="56">
        <f t="shared" si="20"/>
        <v>183.70022774385231</v>
      </c>
      <c r="W46" s="56">
        <f t="shared" si="20"/>
        <v>202.18737119735303</v>
      </c>
      <c r="X46" s="56">
        <f t="shared" ref="X46:Y46" si="24">SUM(X36,X41)</f>
        <v>167.68489348502172</v>
      </c>
      <c r="Y46" s="56">
        <f t="shared" si="24"/>
        <v>150.34225888865708</v>
      </c>
      <c r="Z46" s="56">
        <f t="shared" si="21"/>
        <v>284.36910313559576</v>
      </c>
      <c r="AA46" s="56">
        <f t="shared" si="21"/>
        <v>310.02588443815876</v>
      </c>
      <c r="AB46" s="56">
        <f t="shared" si="21"/>
        <v>368.58606808734328</v>
      </c>
      <c r="AC46" s="56">
        <f t="shared" si="21"/>
        <v>382.55456030190612</v>
      </c>
      <c r="AD46" s="56">
        <f t="shared" si="21"/>
        <v>325.53372126367884</v>
      </c>
      <c r="AE46" s="56">
        <f t="shared" si="21"/>
        <v>315.06651907759829</v>
      </c>
      <c r="AF46" s="56">
        <f t="shared" ref="AF46" si="25">SUM(AF36,AF41)</f>
        <v>350.46214969977956</v>
      </c>
    </row>
    <row r="47" spans="1:32" s="7" customFormat="1" ht="15.6" x14ac:dyDescent="0.3">
      <c r="A47" s="43"/>
      <c r="B47" s="55" t="s">
        <v>3</v>
      </c>
      <c r="C47" s="56">
        <f>SUM(C37,C42)</f>
        <v>0</v>
      </c>
      <c r="D47" s="56">
        <f t="shared" si="20"/>
        <v>0</v>
      </c>
      <c r="E47" s="56">
        <f t="shared" si="20"/>
        <v>0</v>
      </c>
      <c r="F47" s="56">
        <f t="shared" si="20"/>
        <v>0</v>
      </c>
      <c r="G47" s="56">
        <f t="shared" si="20"/>
        <v>0</v>
      </c>
      <c r="H47" s="56">
        <f t="shared" si="20"/>
        <v>0</v>
      </c>
      <c r="I47" s="56">
        <f t="shared" si="20"/>
        <v>0</v>
      </c>
      <c r="J47" s="56">
        <f t="shared" si="20"/>
        <v>0</v>
      </c>
      <c r="K47" s="56">
        <f t="shared" si="20"/>
        <v>0</v>
      </c>
      <c r="L47" s="56">
        <f t="shared" si="20"/>
        <v>0</v>
      </c>
      <c r="M47" s="56">
        <f t="shared" si="20"/>
        <v>0</v>
      </c>
      <c r="N47" s="56">
        <f t="shared" si="20"/>
        <v>0</v>
      </c>
      <c r="O47" s="56">
        <f t="shared" si="20"/>
        <v>0</v>
      </c>
      <c r="P47" s="56">
        <f t="shared" si="20"/>
        <v>0</v>
      </c>
      <c r="Q47" s="56">
        <f t="shared" si="20"/>
        <v>0</v>
      </c>
      <c r="R47" s="56">
        <f t="shared" si="20"/>
        <v>0</v>
      </c>
      <c r="S47" s="56">
        <f t="shared" si="20"/>
        <v>0</v>
      </c>
      <c r="T47" s="56">
        <f t="shared" si="20"/>
        <v>0</v>
      </c>
      <c r="U47" s="56">
        <f t="shared" si="20"/>
        <v>0</v>
      </c>
      <c r="V47" s="56">
        <f t="shared" si="20"/>
        <v>0</v>
      </c>
      <c r="W47" s="56">
        <f t="shared" si="20"/>
        <v>0</v>
      </c>
      <c r="X47" s="56">
        <f t="shared" ref="X47:Y47" si="26">SUM(X37,X42)</f>
        <v>0</v>
      </c>
      <c r="Y47" s="56">
        <f t="shared" si="26"/>
        <v>0</v>
      </c>
      <c r="Z47" s="56">
        <f t="shared" si="21"/>
        <v>0</v>
      </c>
      <c r="AA47" s="56">
        <f t="shared" si="21"/>
        <v>0</v>
      </c>
      <c r="AB47" s="56">
        <f t="shared" si="21"/>
        <v>0</v>
      </c>
      <c r="AC47" s="56">
        <f t="shared" si="21"/>
        <v>0</v>
      </c>
      <c r="AD47" s="56">
        <f t="shared" si="21"/>
        <v>0</v>
      </c>
      <c r="AE47" s="56">
        <f t="shared" si="21"/>
        <v>0</v>
      </c>
      <c r="AF47" s="56">
        <f t="shared" ref="AF47" si="27">SUM(AF37,AF42)</f>
        <v>0</v>
      </c>
    </row>
    <row r="48" spans="1:32" s="7" customFormat="1" ht="15.6" x14ac:dyDescent="0.3">
      <c r="A48" s="44"/>
      <c r="B48" s="60" t="s">
        <v>4</v>
      </c>
      <c r="C48" s="56">
        <f>SUM(C38,C43)</f>
        <v>7362.0265876932581</v>
      </c>
      <c r="D48" s="56">
        <f t="shared" si="20"/>
        <v>8388.530851351552</v>
      </c>
      <c r="E48" s="56">
        <f t="shared" si="20"/>
        <v>9636.1176100648827</v>
      </c>
      <c r="F48" s="56">
        <f t="shared" si="20"/>
        <v>10081.493470286136</v>
      </c>
      <c r="G48" s="56">
        <f t="shared" si="20"/>
        <v>10455.976375395581</v>
      </c>
      <c r="H48" s="56">
        <f t="shared" si="20"/>
        <v>10952.644108584005</v>
      </c>
      <c r="I48" s="56">
        <f t="shared" si="20"/>
        <v>11073.358955802123</v>
      </c>
      <c r="J48" s="56">
        <f t="shared" si="20"/>
        <v>11090.05784297579</v>
      </c>
      <c r="K48" s="56">
        <f t="shared" si="20"/>
        <v>11145.591773616838</v>
      </c>
      <c r="L48" s="56">
        <f t="shared" si="20"/>
        <v>11461.297937253657</v>
      </c>
      <c r="M48" s="56">
        <f t="shared" si="20"/>
        <v>10963.217582033249</v>
      </c>
      <c r="N48" s="56">
        <f t="shared" si="20"/>
        <v>12956.346584234177</v>
      </c>
      <c r="O48" s="56">
        <f t="shared" si="20"/>
        <v>12156.308324924272</v>
      </c>
      <c r="P48" s="56">
        <f t="shared" si="20"/>
        <v>11206.371807786978</v>
      </c>
      <c r="Q48" s="56">
        <f t="shared" si="20"/>
        <v>9952.9377360766539</v>
      </c>
      <c r="R48" s="56">
        <f t="shared" si="20"/>
        <v>11205.360852966078</v>
      </c>
      <c r="S48" s="56">
        <f t="shared" si="20"/>
        <v>10743.838292970422</v>
      </c>
      <c r="T48" s="56">
        <f t="shared" si="20"/>
        <v>10551.436539711705</v>
      </c>
      <c r="U48" s="56">
        <f t="shared" si="20"/>
        <v>11111.142963816515</v>
      </c>
      <c r="V48" s="56">
        <f t="shared" si="20"/>
        <v>10675.746180529264</v>
      </c>
      <c r="W48" s="56">
        <f t="shared" si="20"/>
        <v>10538.04325308708</v>
      </c>
      <c r="X48" s="56">
        <f t="shared" ref="X48:Y48" si="28">SUM(X38,X43)</f>
        <v>10901.440752472723</v>
      </c>
      <c r="Y48" s="56">
        <f t="shared" si="28"/>
        <v>10967.140769065845</v>
      </c>
      <c r="Z48" s="56">
        <f t="shared" si="21"/>
        <v>11207.306869131822</v>
      </c>
      <c r="AA48" s="56">
        <f t="shared" si="21"/>
        <v>11541.351347901051</v>
      </c>
      <c r="AB48" s="56">
        <f t="shared" si="21"/>
        <v>11478.826620010948</v>
      </c>
      <c r="AC48" s="56">
        <f t="shared" si="21"/>
        <v>11880.293792155462</v>
      </c>
      <c r="AD48" s="56">
        <f t="shared" si="21"/>
        <v>11870.415233694506</v>
      </c>
      <c r="AE48" s="56">
        <f t="shared" si="21"/>
        <v>11172.045765522342</v>
      </c>
      <c r="AF48" s="56">
        <f t="shared" ref="AF48" si="29">SUM(AF38,AF43)</f>
        <v>12549.547466220223</v>
      </c>
    </row>
    <row r="49" spans="1:31" s="7" customFormat="1" ht="15.6" x14ac:dyDescent="0.3">
      <c r="A49" s="47"/>
      <c r="B49" s="26" t="s">
        <v>23</v>
      </c>
      <c r="C49" s="47"/>
      <c r="D49" s="19"/>
      <c r="E49" s="20"/>
      <c r="F49" s="20"/>
      <c r="G49" s="20"/>
      <c r="H49" s="20"/>
      <c r="I49" s="20"/>
      <c r="J49" s="20"/>
      <c r="K49" s="20"/>
    </row>
    <row r="50" spans="1:31" x14ac:dyDescent="0.25">
      <c r="A50" s="47"/>
      <c r="B50" s="26"/>
      <c r="C50" s="48"/>
      <c r="X50" s="30"/>
      <c r="Y50" s="30"/>
      <c r="Z50" s="79"/>
      <c r="AA50" s="79"/>
      <c r="AB50" s="80"/>
      <c r="AC50" s="80"/>
      <c r="AD50" s="80"/>
      <c r="AE50" s="80"/>
    </row>
    <row r="51" spans="1:31" ht="104.25" customHeight="1" x14ac:dyDescent="0.25">
      <c r="A51" s="23"/>
      <c r="B51" s="49" t="s">
        <v>54</v>
      </c>
      <c r="C51" s="24"/>
      <c r="X51" s="30"/>
      <c r="Y51" s="30"/>
      <c r="Z51" s="79"/>
      <c r="AA51" s="79"/>
      <c r="AB51" s="80"/>
      <c r="AC51" s="80"/>
      <c r="AD51" s="80"/>
      <c r="AE51" s="80"/>
    </row>
    <row r="52" spans="1:31" x14ac:dyDescent="0.25">
      <c r="A52" s="23"/>
      <c r="B52" s="24"/>
      <c r="C52" s="24"/>
      <c r="Z52" s="79"/>
      <c r="AA52" s="79"/>
      <c r="AB52" s="80"/>
      <c r="AC52" s="80"/>
      <c r="AD52" s="80"/>
      <c r="AE52" s="80"/>
    </row>
    <row r="53" spans="1:31" x14ac:dyDescent="0.25">
      <c r="A53" s="28" t="s">
        <v>36</v>
      </c>
      <c r="B53" s="31" t="s">
        <v>37</v>
      </c>
      <c r="C53" s="24"/>
      <c r="Z53" s="79"/>
      <c r="AA53" s="79"/>
      <c r="AB53" s="80"/>
      <c r="AC53" s="80"/>
      <c r="AD53" s="80"/>
      <c r="AE53" s="80"/>
    </row>
    <row r="54" spans="1:31" x14ac:dyDescent="0.25">
      <c r="A54" s="28" t="s">
        <v>38</v>
      </c>
      <c r="B54" s="32" t="s">
        <v>39</v>
      </c>
      <c r="C54" s="24"/>
      <c r="Z54" s="80"/>
      <c r="AA54" s="80"/>
      <c r="AB54" s="80"/>
      <c r="AC54" s="80"/>
      <c r="AD54" s="80"/>
      <c r="AE54" s="80"/>
    </row>
    <row r="55" spans="1:31" x14ac:dyDescent="0.25">
      <c r="A55" s="28" t="s">
        <v>26</v>
      </c>
      <c r="B55" s="29" t="s">
        <v>35</v>
      </c>
      <c r="C55" s="24"/>
    </row>
    <row r="56" spans="1:31" x14ac:dyDescent="0.25">
      <c r="A56" s="23"/>
      <c r="B56" s="24"/>
      <c r="C56" s="24"/>
    </row>
    <row r="57" spans="1:31" x14ac:dyDescent="0.25">
      <c r="A57" s="23"/>
      <c r="B57" s="24"/>
      <c r="C57" s="24"/>
    </row>
    <row r="58" spans="1:31" x14ac:dyDescent="0.25">
      <c r="A58" s="23"/>
      <c r="B58" s="24"/>
      <c r="C58" s="24"/>
    </row>
    <row r="59" spans="1:31" x14ac:dyDescent="0.25">
      <c r="A59" s="23"/>
      <c r="B59" s="24"/>
      <c r="C59" s="24"/>
    </row>
    <row r="60" spans="1:31" x14ac:dyDescent="0.25">
      <c r="A60" s="23"/>
      <c r="B60" s="24"/>
      <c r="C60" s="24"/>
    </row>
  </sheetData>
  <mergeCells count="2">
    <mergeCell ref="I9:P9"/>
    <mergeCell ref="A9:G9"/>
  </mergeCells>
  <phoneticPr fontId="0" type="noConversion"/>
  <hyperlinks>
    <hyperlink ref="B55" r:id="rId1" xr:uid="{00000000-0004-0000-0000-000000000000}"/>
  </hyperlinks>
  <printOptions horizontalCentered="1" verticalCentered="1"/>
  <pageMargins left="0" right="0" top="0" bottom="0" header="0" footer="0"/>
  <pageSetup paperSize="9" scale="8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Τελικός</vt:lpstr>
      <vt:lpstr>Τελικός!Print_Area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nikfrag</dc:creator>
  <cp:lastModifiedBy>Nikolaidis Anastasios</cp:lastModifiedBy>
  <cp:lastPrinted>2023-11-09T08:05:29Z</cp:lastPrinted>
  <dcterms:created xsi:type="dcterms:W3CDTF">2002-04-03T06:31:05Z</dcterms:created>
  <dcterms:modified xsi:type="dcterms:W3CDTF">2023-11-14T08:39:06Z</dcterms:modified>
</cp:coreProperties>
</file>