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260" windowHeight="8265"/>
  </bookViews>
  <sheets>
    <sheet name="SEASONAL_ADJUSTED" sheetId="4" r:id="rId1"/>
  </sheets>
  <externalReferences>
    <externalReference r:id="rId2"/>
  </externalReferences>
  <definedNames>
    <definedName name="Print_Area_MI">[1]GENIKOYIST!$A$1:$P$151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4"/>
  <c r="F134"/>
  <c r="D134"/>
  <c r="H133"/>
  <c r="H132"/>
  <c r="H131"/>
  <c r="F133"/>
  <c r="F132"/>
  <c r="F131"/>
  <c r="D133"/>
  <c r="D132"/>
  <c r="D131"/>
  <c r="H129"/>
  <c r="F129"/>
  <c r="D129"/>
  <c r="H128"/>
  <c r="F128"/>
  <c r="D128"/>
  <c r="H127"/>
  <c r="H126"/>
  <c r="F127"/>
  <c r="F126"/>
  <c r="D127"/>
  <c r="D126"/>
  <c r="H124"/>
  <c r="F124"/>
  <c r="D124"/>
  <c r="H123"/>
  <c r="F123"/>
  <c r="D123"/>
  <c r="H122"/>
  <c r="F122"/>
  <c r="D122"/>
  <c r="H121"/>
  <c r="F121"/>
  <c r="D121"/>
  <c r="H119"/>
  <c r="F119"/>
  <c r="D119"/>
  <c r="H118"/>
  <c r="F118"/>
  <c r="D118"/>
  <c r="H117"/>
  <c r="F117"/>
  <c r="D117"/>
  <c r="H116"/>
  <c r="F116"/>
  <c r="D116"/>
  <c r="H114"/>
  <c r="F114"/>
  <c r="D114"/>
  <c r="H113"/>
  <c r="F113"/>
  <c r="D113"/>
  <c r="H112"/>
  <c r="F112"/>
  <c r="D112"/>
  <c r="H111"/>
  <c r="F111"/>
  <c r="D111"/>
  <c r="H109"/>
  <c r="F109"/>
  <c r="D109"/>
  <c r="H108"/>
  <c r="F108"/>
  <c r="D108"/>
  <c r="H107"/>
  <c r="F107"/>
  <c r="D107"/>
  <c r="H106"/>
  <c r="F106"/>
  <c r="D106"/>
  <c r="H104"/>
  <c r="F104"/>
  <c r="D104"/>
  <c r="H103"/>
  <c r="F103"/>
  <c r="D103"/>
  <c r="H102"/>
  <c r="F102"/>
  <c r="D102"/>
  <c r="H101"/>
  <c r="F101"/>
  <c r="D101"/>
  <c r="H99"/>
  <c r="F99"/>
  <c r="D99"/>
  <c r="H98"/>
  <c r="F98"/>
  <c r="D98"/>
  <c r="H97"/>
  <c r="F97"/>
  <c r="D97"/>
  <c r="H96"/>
  <c r="F96"/>
  <c r="D96"/>
  <c r="H94"/>
  <c r="F94"/>
  <c r="D94"/>
  <c r="H93"/>
  <c r="F93"/>
  <c r="D93"/>
  <c r="H92"/>
  <c r="F92"/>
  <c r="D92"/>
  <c r="H91"/>
  <c r="F91"/>
  <c r="D91"/>
  <c r="H89"/>
  <c r="F89"/>
  <c r="D89"/>
  <c r="H88"/>
  <c r="F88"/>
  <c r="D88"/>
  <c r="H87"/>
  <c r="F87"/>
  <c r="D87"/>
  <c r="H86"/>
  <c r="F86"/>
  <c r="D86"/>
  <c r="H84"/>
  <c r="F84"/>
  <c r="D84"/>
  <c r="H83"/>
  <c r="F83"/>
  <c r="D83"/>
  <c r="H82"/>
  <c r="F82"/>
  <c r="D82"/>
  <c r="H81"/>
  <c r="F81"/>
  <c r="D81"/>
  <c r="H79"/>
  <c r="F79"/>
  <c r="D79"/>
  <c r="H78"/>
  <c r="F78"/>
  <c r="D78"/>
  <c r="H77"/>
  <c r="F77"/>
  <c r="D77"/>
  <c r="H76"/>
  <c r="F76"/>
  <c r="D76"/>
  <c r="H74"/>
  <c r="F74"/>
  <c r="D74"/>
  <c r="H73"/>
  <c r="F73"/>
  <c r="D73"/>
  <c r="H72"/>
  <c r="F72"/>
  <c r="D72"/>
  <c r="H71"/>
  <c r="F71"/>
  <c r="D71"/>
  <c r="H69"/>
  <c r="F69"/>
  <c r="D69"/>
  <c r="H68"/>
  <c r="F68"/>
  <c r="D68"/>
  <c r="H67"/>
  <c r="F67"/>
  <c r="D67"/>
  <c r="H66"/>
  <c r="F66"/>
  <c r="D66"/>
  <c r="H64"/>
  <c r="F64"/>
  <c r="D64"/>
  <c r="H63"/>
  <c r="F63"/>
  <c r="D63"/>
  <c r="H62"/>
  <c r="F62"/>
  <c r="D62"/>
  <c r="H61"/>
  <c r="F61"/>
  <c r="D61"/>
  <c r="H59"/>
  <c r="F59"/>
  <c r="D59"/>
  <c r="H58"/>
  <c r="F58"/>
  <c r="D58"/>
  <c r="H57"/>
  <c r="F57"/>
  <c r="D57"/>
  <c r="H56"/>
  <c r="F56"/>
  <c r="D56"/>
  <c r="H54"/>
  <c r="F54"/>
  <c r="D54"/>
  <c r="H53"/>
  <c r="F53"/>
  <c r="D53"/>
  <c r="H52"/>
  <c r="F52"/>
  <c r="D52"/>
  <c r="H51"/>
  <c r="F51"/>
  <c r="D51"/>
  <c r="H49"/>
  <c r="F49"/>
  <c r="D49"/>
  <c r="H48"/>
  <c r="F48"/>
  <c r="D48"/>
  <c r="H47"/>
  <c r="F47"/>
  <c r="D47"/>
  <c r="H46"/>
  <c r="F46"/>
  <c r="D46"/>
  <c r="H44"/>
  <c r="F44"/>
  <c r="D44"/>
  <c r="H43"/>
  <c r="F43"/>
  <c r="D43"/>
  <c r="H42"/>
  <c r="F42"/>
  <c r="D42"/>
  <c r="H41"/>
  <c r="F41"/>
  <c r="D41"/>
  <c r="H39"/>
  <c r="F39"/>
  <c r="D39"/>
  <c r="H38"/>
  <c r="F38"/>
  <c r="D38"/>
  <c r="H37"/>
  <c r="F37"/>
  <c r="D37"/>
  <c r="H36"/>
  <c r="F36"/>
  <c r="D36"/>
  <c r="H34"/>
  <c r="F34"/>
  <c r="D34"/>
  <c r="H33"/>
  <c r="F33"/>
  <c r="D33"/>
  <c r="H32"/>
  <c r="F32"/>
  <c r="D32"/>
  <c r="H31"/>
  <c r="F31"/>
  <c r="D31"/>
  <c r="H29"/>
  <c r="F29"/>
  <c r="D29"/>
  <c r="H28"/>
  <c r="F28"/>
  <c r="D28"/>
  <c r="H27"/>
  <c r="F27"/>
  <c r="D27"/>
  <c r="H26"/>
  <c r="F26"/>
  <c r="D26"/>
  <c r="H24"/>
  <c r="F24"/>
  <c r="D24"/>
  <c r="H23"/>
  <c r="F23"/>
  <c r="D23"/>
  <c r="H22"/>
  <c r="F22"/>
  <c r="D22"/>
  <c r="H21"/>
  <c r="F21"/>
  <c r="D21"/>
  <c r="H19"/>
  <c r="F19"/>
  <c r="D19"/>
  <c r="H18"/>
  <c r="F18"/>
  <c r="D18"/>
  <c r="H17"/>
  <c r="F17"/>
  <c r="D17"/>
</calcChain>
</file>

<file path=xl/sharedStrings.xml><?xml version="1.0" encoding="utf-8"?>
<sst xmlns="http://schemas.openxmlformats.org/spreadsheetml/2006/main" count="118" uniqueCount="20">
  <si>
    <t>-</t>
  </si>
  <si>
    <t>Year-quarter</t>
  </si>
  <si>
    <t>Index</t>
  </si>
  <si>
    <t>Q1</t>
  </si>
  <si>
    <t>Q2</t>
  </si>
  <si>
    <t>Q3</t>
  </si>
  <si>
    <t>Q4</t>
  </si>
  <si>
    <t xml:space="preserve">      HELLENIC STATISTICAL AUTHORITY</t>
  </si>
  <si>
    <t>HELLENIC</t>
  </si>
  <si>
    <t>REPUBLIC</t>
  </si>
  <si>
    <t>Informations: Diamantaki Ekaterini</t>
  </si>
  <si>
    <t>e-mail          : a.diamantaki@statistics.gr</t>
  </si>
  <si>
    <t>Table III</t>
  </si>
  <si>
    <t>Quarter-on-Quarter growth rates (%)</t>
  </si>
  <si>
    <t>Production Index                                 of  Civil Engineering</t>
  </si>
  <si>
    <t>Evolution of the seasonally adjusted Production Index in Construction</t>
  </si>
  <si>
    <t>Tel               : 213 135 2056</t>
  </si>
  <si>
    <t>(2015=100,0)</t>
  </si>
  <si>
    <t>Production Index in                   Construction</t>
  </si>
  <si>
    <t>Production Index                                        of Building Construction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</si>
</sst>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 Greek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/>
    <xf numFmtId="164" fontId="3" fillId="0" borderId="9" xfId="0" quotePrefix="1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2" xfId="0" applyNumberFormat="1" applyFont="1" applyFill="1" applyBorder="1"/>
    <xf numFmtId="0" fontId="3" fillId="0" borderId="3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12" xfId="0" applyFont="1" applyFill="1" applyBorder="1"/>
    <xf numFmtId="164" fontId="3" fillId="0" borderId="7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 applyAlignment="1">
      <alignment horizontal="center"/>
    </xf>
    <xf numFmtId="165" fontId="3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3" fillId="0" borderId="12" xfId="0" applyFont="1" applyFill="1" applyBorder="1" applyAlignment="1">
      <alignment horizontal="center"/>
    </xf>
    <xf numFmtId="2" fontId="0" fillId="0" borderId="0" xfId="0" applyNumberFormat="1"/>
    <xf numFmtId="2" fontId="0" fillId="0" borderId="13" xfId="0" applyNumberFormat="1" applyBorder="1"/>
    <xf numFmtId="0" fontId="3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5">
    <cellStyle name="Βασικό_Φύλλο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</xdr:rowOff>
    </xdr:from>
    <xdr:to>
      <xdr:col>1</xdr:col>
      <xdr:colOff>144780</xdr:colOff>
      <xdr:row>8</xdr:row>
      <xdr:rowOff>0</xdr:rowOff>
    </xdr:to>
    <xdr:pic>
      <xdr:nvPicPr>
        <xdr:cNvPr id="4" name="Picture 4" descr="logoESYE">
          <a:extLst>
            <a:ext uri="{FF2B5EF4-FFF2-40B4-BE49-F238E27FC236}">
              <a16:creationId xmlns="" xmlns:a16="http://schemas.microsoft.com/office/drawing/2014/main" id="{C74B11A7-8A19-4A9A-A67B-B8C9078E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0095"/>
          <a:ext cx="592455" cy="5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16;&#917;&#921;&#922;&#932;&#937;&#925;%20&#928;&#913;&#929;&#913;&#915;&#937;&#915;&#919;&#931;/&#922;&#913;&#932;&#913;&#931;&#922;&#917;&#933;&#917;&#931;/&#916;&#917;&#921;&#922;&#932;&#917;&#931;%20&#913;&#928;&#913;&#931;&#935;&#927;&#923;&#919;&#931;&#919;&#931;%20&#922;&#913;&#932;&#913;&#931;&#922;&#917;&#933;&#937;&#925;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topLeftCell="A103" zoomScale="80" zoomScaleNormal="80" workbookViewId="0">
      <selection activeCell="I113" sqref="I113"/>
    </sheetView>
  </sheetViews>
  <sheetFormatPr defaultColWidth="9.140625" defaultRowHeight="12.75"/>
  <cols>
    <col min="1" max="1" width="6.7109375" style="1" customWidth="1"/>
    <col min="2" max="2" width="5.7109375" style="1" customWidth="1"/>
    <col min="3" max="3" width="12" style="1" customWidth="1"/>
    <col min="4" max="4" width="16.42578125" style="2" customWidth="1"/>
    <col min="5" max="5" width="12" style="1" customWidth="1"/>
    <col min="6" max="6" width="16.42578125" style="2" customWidth="1"/>
    <col min="7" max="7" width="12" style="1" customWidth="1"/>
    <col min="8" max="8" width="16.42578125" style="2" customWidth="1"/>
    <col min="9" max="16384" width="9.140625" style="1"/>
  </cols>
  <sheetData>
    <row r="1" spans="1:9">
      <c r="D1" s="28"/>
      <c r="F1" s="28"/>
      <c r="H1" s="1"/>
    </row>
    <row r="2" spans="1:9">
      <c r="D2" s="28"/>
      <c r="F2" s="28"/>
      <c r="H2" s="1"/>
    </row>
    <row r="3" spans="1:9">
      <c r="D3" s="28"/>
      <c r="F3" s="28"/>
      <c r="H3" s="1"/>
    </row>
    <row r="4" spans="1:9" ht="15.75">
      <c r="C4" s="29" t="s">
        <v>8</v>
      </c>
      <c r="D4" s="30" t="s">
        <v>9</v>
      </c>
      <c r="F4" s="28"/>
      <c r="H4" s="1"/>
    </row>
    <row r="5" spans="1:9" ht="5.45" customHeight="1">
      <c r="A5" s="31"/>
      <c r="D5" s="28"/>
      <c r="F5" s="28"/>
      <c r="H5" s="1"/>
    </row>
    <row r="6" spans="1:9">
      <c r="B6" s="32"/>
      <c r="D6" s="28"/>
      <c r="F6" s="28"/>
      <c r="H6" s="1"/>
    </row>
    <row r="7" spans="1:9" ht="15.75">
      <c r="A7" s="31"/>
      <c r="B7" s="33" t="s">
        <v>7</v>
      </c>
      <c r="D7" s="28"/>
      <c r="F7" s="28"/>
      <c r="H7" s="1"/>
    </row>
    <row r="8" spans="1:9">
      <c r="A8" s="31"/>
      <c r="B8" s="32"/>
      <c r="D8" s="28"/>
      <c r="F8" s="28"/>
      <c r="H8" s="1"/>
    </row>
    <row r="9" spans="1:9">
      <c r="A9" s="31"/>
      <c r="B9" s="32"/>
      <c r="D9" s="28"/>
      <c r="F9" s="28"/>
      <c r="H9" s="1"/>
    </row>
    <row r="10" spans="1:9">
      <c r="A10" s="44" t="s">
        <v>12</v>
      </c>
      <c r="B10" s="45"/>
      <c r="C10" s="45"/>
      <c r="D10" s="45"/>
      <c r="E10" s="45"/>
      <c r="F10" s="45"/>
      <c r="G10" s="45"/>
      <c r="H10" s="45"/>
    </row>
    <row r="11" spans="1:9" ht="14.25" customHeight="1">
      <c r="A11" s="44" t="s">
        <v>15</v>
      </c>
      <c r="B11" s="45"/>
      <c r="C11" s="45"/>
      <c r="D11" s="45"/>
      <c r="E11" s="45"/>
      <c r="F11" s="45"/>
      <c r="G11" s="45"/>
      <c r="H11" s="45"/>
    </row>
    <row r="12" spans="1:9" ht="9.75" customHeight="1"/>
    <row r="13" spans="1:9" ht="12.75" customHeight="1" thickBot="1">
      <c r="A13" s="46" t="s">
        <v>17</v>
      </c>
      <c r="B13" s="45"/>
      <c r="C13" s="45"/>
      <c r="D13" s="45"/>
      <c r="E13" s="45"/>
      <c r="F13" s="45"/>
      <c r="G13" s="45"/>
      <c r="H13" s="45"/>
    </row>
    <row r="14" spans="1:9" ht="35.25" customHeight="1" thickBot="1">
      <c r="A14" s="52" t="s">
        <v>1</v>
      </c>
      <c r="B14" s="53"/>
      <c r="C14" s="47" t="s">
        <v>18</v>
      </c>
      <c r="D14" s="48"/>
      <c r="E14" s="49" t="s">
        <v>19</v>
      </c>
      <c r="F14" s="50"/>
      <c r="G14" s="49" t="s">
        <v>14</v>
      </c>
      <c r="H14" s="50"/>
      <c r="I14" s="3"/>
    </row>
    <row r="15" spans="1:9" ht="39" thickBot="1">
      <c r="A15" s="54"/>
      <c r="B15" s="55"/>
      <c r="C15" s="10" t="s">
        <v>2</v>
      </c>
      <c r="D15" s="11" t="s">
        <v>13</v>
      </c>
      <c r="E15" s="17" t="s">
        <v>2</v>
      </c>
      <c r="F15" s="11" t="s">
        <v>13</v>
      </c>
      <c r="G15" s="16" t="s">
        <v>2</v>
      </c>
      <c r="H15" s="11" t="s">
        <v>13</v>
      </c>
    </row>
    <row r="16" spans="1:9">
      <c r="A16" s="19">
        <v>2000</v>
      </c>
      <c r="B16" s="21" t="s">
        <v>3</v>
      </c>
      <c r="C16" s="35">
        <v>449.31124945722325</v>
      </c>
      <c r="D16" s="14" t="s">
        <v>0</v>
      </c>
      <c r="E16" s="35">
        <v>904.96318119259183</v>
      </c>
      <c r="F16" s="14" t="s">
        <v>0</v>
      </c>
      <c r="G16" s="35">
        <v>271.95836805177009</v>
      </c>
      <c r="H16" s="14" t="s">
        <v>0</v>
      </c>
    </row>
    <row r="17" spans="1:8">
      <c r="A17" s="5"/>
      <c r="B17" s="25" t="s">
        <v>4</v>
      </c>
      <c r="C17" s="35">
        <v>427.79619556779033</v>
      </c>
      <c r="D17" s="14">
        <f>ROUND((C17-C16)/C16*100,1)</f>
        <v>-4.8</v>
      </c>
      <c r="E17" s="35">
        <v>833.37330826595769</v>
      </c>
      <c r="F17" s="14">
        <f>ROUND((E17-E16)/E16*100,1)</f>
        <v>-7.9</v>
      </c>
      <c r="G17" s="35">
        <v>254.00390858400581</v>
      </c>
      <c r="H17" s="14">
        <f>ROUND((G17-G16)/G16*100,1)</f>
        <v>-6.6</v>
      </c>
    </row>
    <row r="18" spans="1:8">
      <c r="A18" s="5"/>
      <c r="B18" s="25" t="s">
        <v>5</v>
      </c>
      <c r="C18" s="35">
        <v>438.64518853488164</v>
      </c>
      <c r="D18" s="14">
        <f t="shared" ref="D18:D19" si="0">ROUND((C18-C17)/C17*100,1)</f>
        <v>2.5</v>
      </c>
      <c r="E18" s="35">
        <v>842.53545695118157</v>
      </c>
      <c r="F18" s="14">
        <f t="shared" ref="F18:F19" si="1">ROUND((E18-E17)/E17*100,1)</f>
        <v>1.1000000000000001</v>
      </c>
      <c r="G18" s="35">
        <v>261.38465402481626</v>
      </c>
      <c r="H18" s="14">
        <f t="shared" ref="H18:H19" si="2">ROUND((G18-G17)/G17*100,1)</f>
        <v>2.9</v>
      </c>
    </row>
    <row r="19" spans="1:8">
      <c r="A19" s="5"/>
      <c r="B19" s="25" t="s">
        <v>6</v>
      </c>
      <c r="C19" s="35">
        <v>453.18463239503791</v>
      </c>
      <c r="D19" s="14">
        <f t="shared" si="0"/>
        <v>3.3</v>
      </c>
      <c r="E19" s="35">
        <v>861.85696067906451</v>
      </c>
      <c r="F19" s="14">
        <f t="shared" si="1"/>
        <v>2.2999999999999998</v>
      </c>
      <c r="G19" s="35">
        <v>270.59180698409671</v>
      </c>
      <c r="H19" s="14">
        <f t="shared" si="2"/>
        <v>3.5</v>
      </c>
    </row>
    <row r="20" spans="1:8">
      <c r="A20" s="42"/>
      <c r="B20" s="43"/>
      <c r="C20" s="35"/>
      <c r="D20" s="15"/>
      <c r="E20" s="35"/>
      <c r="F20" s="15"/>
      <c r="G20" s="35"/>
      <c r="H20" s="15"/>
    </row>
    <row r="21" spans="1:8">
      <c r="A21" s="5">
        <v>2001</v>
      </c>
      <c r="B21" s="25" t="s">
        <v>3</v>
      </c>
      <c r="C21" s="35">
        <v>486.97462211607342</v>
      </c>
      <c r="D21" s="12">
        <f>ROUND((C21-C19)/C19*100,1)</f>
        <v>7.5</v>
      </c>
      <c r="E21" s="35">
        <v>922.13471578343672</v>
      </c>
      <c r="F21" s="12">
        <f>ROUND((E21-E19)/E19*100,1)</f>
        <v>7</v>
      </c>
      <c r="G21" s="35">
        <v>306.82445402376209</v>
      </c>
      <c r="H21" s="12">
        <f>ROUND((G21-G19)/G19*100,1)</f>
        <v>13.4</v>
      </c>
    </row>
    <row r="22" spans="1:8">
      <c r="A22" s="5"/>
      <c r="B22" s="25" t="s">
        <v>4</v>
      </c>
      <c r="C22" s="35">
        <v>476.9145666146772</v>
      </c>
      <c r="D22" s="12">
        <f t="shared" ref="D22:D24" si="3">ROUND((C22-C21)/C21*100,1)</f>
        <v>-2.1</v>
      </c>
      <c r="E22" s="35">
        <v>871.31672240003616</v>
      </c>
      <c r="F22" s="12">
        <f t="shared" ref="F22:F24" si="4">ROUND((E22-E21)/E21*100,1)</f>
        <v>-5.5</v>
      </c>
      <c r="G22" s="35">
        <v>295.04720649646032</v>
      </c>
      <c r="H22" s="12">
        <f t="shared" ref="H22:H24" si="5">ROUND((G22-G21)/G21*100,1)</f>
        <v>-3.8</v>
      </c>
    </row>
    <row r="23" spans="1:8">
      <c r="A23" s="5"/>
      <c r="B23" s="25" t="s">
        <v>5</v>
      </c>
      <c r="C23" s="35">
        <v>473.74614997625076</v>
      </c>
      <c r="D23" s="12">
        <f t="shared" si="3"/>
        <v>-0.7</v>
      </c>
      <c r="E23" s="35">
        <v>875.343920636593</v>
      </c>
      <c r="F23" s="12">
        <f t="shared" si="4"/>
        <v>0.5</v>
      </c>
      <c r="G23" s="35">
        <v>290.23253151077057</v>
      </c>
      <c r="H23" s="12">
        <f t="shared" si="5"/>
        <v>-1.6</v>
      </c>
    </row>
    <row r="24" spans="1:8">
      <c r="A24" s="5"/>
      <c r="B24" s="25" t="s">
        <v>6</v>
      </c>
      <c r="C24" s="35">
        <v>453.24349068635814</v>
      </c>
      <c r="D24" s="12">
        <f t="shared" si="3"/>
        <v>-4.3</v>
      </c>
      <c r="E24" s="35">
        <v>855.17221882938236</v>
      </c>
      <c r="F24" s="12">
        <f t="shared" si="4"/>
        <v>-2.2999999999999998</v>
      </c>
      <c r="G24" s="35">
        <v>272.98287956527878</v>
      </c>
      <c r="H24" s="12">
        <f t="shared" si="5"/>
        <v>-5.9</v>
      </c>
    </row>
    <row r="25" spans="1:8">
      <c r="A25" s="42"/>
      <c r="B25" s="43"/>
      <c r="C25" s="35"/>
      <c r="D25" s="12"/>
      <c r="E25" s="35"/>
      <c r="F25" s="12"/>
      <c r="G25" s="35"/>
      <c r="H25" s="12"/>
    </row>
    <row r="26" spans="1:8">
      <c r="A26" s="5">
        <v>2002</v>
      </c>
      <c r="B26" s="25" t="s">
        <v>3</v>
      </c>
      <c r="C26" s="35">
        <v>665.51642977154381</v>
      </c>
      <c r="D26" s="12">
        <f>ROUND((C26-C24)/C24*100,1)</f>
        <v>46.8</v>
      </c>
      <c r="E26" s="35">
        <v>976.64484790710219</v>
      </c>
      <c r="F26" s="12">
        <f>ROUND((E26-E24)/E24*100,1)</f>
        <v>14.2</v>
      </c>
      <c r="G26" s="35">
        <v>482.25038608478451</v>
      </c>
      <c r="H26" s="12">
        <f>ROUND((G26-G24)/G24*100,1)</f>
        <v>76.7</v>
      </c>
    </row>
    <row r="27" spans="1:8">
      <c r="A27" s="5"/>
      <c r="B27" s="25" t="s">
        <v>4</v>
      </c>
      <c r="C27" s="35">
        <v>681.38174831537719</v>
      </c>
      <c r="D27" s="12">
        <f t="shared" ref="D27:D29" si="6">ROUND((C27-C26)/C26*100,1)</f>
        <v>2.4</v>
      </c>
      <c r="E27" s="35">
        <v>898.04073571510946</v>
      </c>
      <c r="F27" s="12">
        <f t="shared" ref="F27:F29" si="7">ROUND((E27-E26)/E26*100,1)</f>
        <v>-8</v>
      </c>
      <c r="G27" s="35">
        <v>491.8709270348391</v>
      </c>
      <c r="H27" s="12">
        <f>ROUND((G27-G26)/G26*100,1)</f>
        <v>2</v>
      </c>
    </row>
    <row r="28" spans="1:8">
      <c r="A28" s="5"/>
      <c r="B28" s="25" t="s">
        <v>5</v>
      </c>
      <c r="C28" s="35">
        <v>619.37408606817849</v>
      </c>
      <c r="D28" s="12">
        <f t="shared" si="6"/>
        <v>-9.1</v>
      </c>
      <c r="E28" s="35">
        <v>900.4373588565287</v>
      </c>
      <c r="F28" s="12">
        <f t="shared" si="7"/>
        <v>0.3</v>
      </c>
      <c r="G28" s="35">
        <v>431.77691918132757</v>
      </c>
      <c r="H28" s="12">
        <f>ROUND((G28-G27)/G27*100,1)</f>
        <v>-12.2</v>
      </c>
    </row>
    <row r="29" spans="1:8">
      <c r="A29" s="5"/>
      <c r="B29" s="25" t="s">
        <v>6</v>
      </c>
      <c r="C29" s="35">
        <v>653.55099925770742</v>
      </c>
      <c r="D29" s="12">
        <f t="shared" si="6"/>
        <v>5.5</v>
      </c>
      <c r="E29" s="35">
        <v>969.02966578585881</v>
      </c>
      <c r="F29" s="12">
        <f t="shared" si="7"/>
        <v>7.6</v>
      </c>
      <c r="G29" s="35">
        <v>453.34798235651789</v>
      </c>
      <c r="H29" s="12">
        <f>ROUND((G29-G28)/G28*100,1)</f>
        <v>5</v>
      </c>
    </row>
    <row r="30" spans="1:8">
      <c r="A30" s="42"/>
      <c r="B30" s="43"/>
      <c r="C30" s="35"/>
      <c r="D30" s="12"/>
      <c r="E30" s="35"/>
      <c r="F30" s="12"/>
      <c r="G30" s="35"/>
      <c r="H30" s="12"/>
    </row>
    <row r="31" spans="1:8">
      <c r="A31" s="5">
        <v>2003</v>
      </c>
      <c r="B31" s="25" t="s">
        <v>3</v>
      </c>
      <c r="C31" s="35">
        <v>639.97740476348361</v>
      </c>
      <c r="D31" s="12">
        <f>ROUND((C31-C29)/C29*100,1)</f>
        <v>-2.1</v>
      </c>
      <c r="E31" s="35">
        <v>1032.5307982627548</v>
      </c>
      <c r="F31" s="12">
        <f>ROUND((E31-E29)/E29*100,1)</f>
        <v>6.6</v>
      </c>
      <c r="G31" s="35">
        <v>444.08823380356887</v>
      </c>
      <c r="H31" s="12">
        <f>ROUND((G31-G29)/G29*100,1)</f>
        <v>-2</v>
      </c>
    </row>
    <row r="32" spans="1:8">
      <c r="A32" s="5"/>
      <c r="B32" s="25" t="s">
        <v>4</v>
      </c>
      <c r="C32" s="35">
        <v>667.52628532585072</v>
      </c>
      <c r="D32" s="12">
        <f t="shared" ref="D32:D34" si="8">ROUND((C32-C31)/C31*100,1)</f>
        <v>4.3</v>
      </c>
      <c r="E32" s="35">
        <v>928.75598305894152</v>
      </c>
      <c r="F32" s="12">
        <f t="shared" ref="F32:F34" si="9">ROUND((E32-E31)/E31*100,1)</f>
        <v>-10.1</v>
      </c>
      <c r="G32" s="35">
        <v>470.57432475629821</v>
      </c>
      <c r="H32" s="12">
        <f t="shared" ref="H32:H34" si="10">ROUND((G32-G31)/G31*100,1)</f>
        <v>6</v>
      </c>
    </row>
    <row r="33" spans="1:8">
      <c r="A33" s="5"/>
      <c r="B33" s="25" t="s">
        <v>5</v>
      </c>
      <c r="C33" s="35">
        <v>603.43243318393786</v>
      </c>
      <c r="D33" s="12">
        <f t="shared" si="8"/>
        <v>-9.6</v>
      </c>
      <c r="E33" s="35">
        <v>929.8256620024431</v>
      </c>
      <c r="F33" s="12">
        <f t="shared" si="9"/>
        <v>0.1</v>
      </c>
      <c r="G33" s="35">
        <v>410.98128041910934</v>
      </c>
      <c r="H33" s="12">
        <f t="shared" si="10"/>
        <v>-12.7</v>
      </c>
    </row>
    <row r="34" spans="1:8">
      <c r="A34" s="5"/>
      <c r="B34" s="25" t="s">
        <v>6</v>
      </c>
      <c r="C34" s="35">
        <v>570.40944276996584</v>
      </c>
      <c r="D34" s="12">
        <f t="shared" si="8"/>
        <v>-5.5</v>
      </c>
      <c r="E34" s="35">
        <v>867.1172895017362</v>
      </c>
      <c r="F34" s="12">
        <f t="shared" si="9"/>
        <v>-6.7</v>
      </c>
      <c r="G34" s="35">
        <v>388.99137719682443</v>
      </c>
      <c r="H34" s="12">
        <f t="shared" si="10"/>
        <v>-5.4</v>
      </c>
    </row>
    <row r="35" spans="1:8">
      <c r="A35" s="42"/>
      <c r="B35" s="43"/>
      <c r="C35" s="35"/>
      <c r="D35" s="12"/>
      <c r="E35" s="35"/>
      <c r="F35" s="12"/>
      <c r="G35" s="35"/>
      <c r="H35" s="12"/>
    </row>
    <row r="36" spans="1:8">
      <c r="A36" s="5">
        <v>2004</v>
      </c>
      <c r="B36" s="25" t="s">
        <v>3</v>
      </c>
      <c r="C36" s="35">
        <v>529.67536940846401</v>
      </c>
      <c r="D36" s="12">
        <f>ROUND((C36-C34)/C34*100,1)</f>
        <v>-7.1</v>
      </c>
      <c r="E36" s="35">
        <v>767.30494046255376</v>
      </c>
      <c r="F36" s="12">
        <f>ROUND((E36-E34)/E34*100,1)</f>
        <v>-11.5</v>
      </c>
      <c r="G36" s="35">
        <v>390.13093339258319</v>
      </c>
      <c r="H36" s="12">
        <f>ROUND((G36-G34)/G34*100,1)</f>
        <v>0.3</v>
      </c>
    </row>
    <row r="37" spans="1:8">
      <c r="A37" s="5"/>
      <c r="B37" s="25" t="s">
        <v>4</v>
      </c>
      <c r="C37" s="35">
        <v>653.32003768102641</v>
      </c>
      <c r="D37" s="12">
        <f t="shared" ref="D37:D39" si="11">ROUND((C37-C36)/C36*100,1)</f>
        <v>23.3</v>
      </c>
      <c r="E37" s="35">
        <v>887.35306142947843</v>
      </c>
      <c r="F37" s="12">
        <f t="shared" ref="F37:F39" si="12">ROUND((E37-E36)/E36*100,1)</f>
        <v>15.6</v>
      </c>
      <c r="G37" s="35">
        <v>462.43642662213529</v>
      </c>
      <c r="H37" s="12">
        <f t="shared" ref="H37:H39" si="13">ROUND((G37-G36)/G36*100,1)</f>
        <v>18.5</v>
      </c>
    </row>
    <row r="38" spans="1:8">
      <c r="A38" s="5"/>
      <c r="B38" s="25" t="s">
        <v>5</v>
      </c>
      <c r="C38" s="35">
        <v>475.25239390808565</v>
      </c>
      <c r="D38" s="12">
        <f t="shared" si="11"/>
        <v>-27.3</v>
      </c>
      <c r="E38" s="35">
        <v>757.13699453886875</v>
      </c>
      <c r="F38" s="12">
        <f t="shared" si="12"/>
        <v>-14.7</v>
      </c>
      <c r="G38" s="35">
        <v>319.60140418443689</v>
      </c>
      <c r="H38" s="12">
        <f t="shared" si="13"/>
        <v>-30.9</v>
      </c>
    </row>
    <row r="39" spans="1:8">
      <c r="A39" s="5"/>
      <c r="B39" s="25" t="s">
        <v>6</v>
      </c>
      <c r="C39" s="35">
        <v>438.83412800861805</v>
      </c>
      <c r="D39" s="12">
        <f t="shared" si="11"/>
        <v>-7.7</v>
      </c>
      <c r="E39" s="35">
        <v>714.52592131102449</v>
      </c>
      <c r="F39" s="12">
        <f t="shared" si="12"/>
        <v>-5.6</v>
      </c>
      <c r="G39" s="35">
        <v>287.01739526540757</v>
      </c>
      <c r="H39" s="12">
        <f t="shared" si="13"/>
        <v>-10.199999999999999</v>
      </c>
    </row>
    <row r="40" spans="1:8">
      <c r="A40" s="42"/>
      <c r="B40" s="43"/>
      <c r="C40" s="35"/>
      <c r="D40" s="12"/>
      <c r="E40" s="35"/>
      <c r="F40" s="12"/>
      <c r="G40" s="35"/>
      <c r="H40" s="12"/>
    </row>
    <row r="41" spans="1:8">
      <c r="A41" s="5">
        <v>2005</v>
      </c>
      <c r="B41" s="25" t="s">
        <v>3</v>
      </c>
      <c r="C41" s="35">
        <v>276.89075068653568</v>
      </c>
      <c r="D41" s="12">
        <f>ROUND((C41-C39)/C39*100,1)</f>
        <v>-36.9</v>
      </c>
      <c r="E41" s="35">
        <v>566.97983688996885</v>
      </c>
      <c r="F41" s="12">
        <f>ROUND((E41-E39)/E39*100,1)</f>
        <v>-20.6</v>
      </c>
      <c r="G41" s="35">
        <v>167.71694941383524</v>
      </c>
      <c r="H41" s="12">
        <f>ROUND((G41-G39)/G39*100,1)</f>
        <v>-41.6</v>
      </c>
    </row>
    <row r="42" spans="1:8">
      <c r="A42" s="5"/>
      <c r="B42" s="25" t="s">
        <v>4</v>
      </c>
      <c r="C42" s="35">
        <v>320.60234315919359</v>
      </c>
      <c r="D42" s="12">
        <f t="shared" ref="D42:D44" si="14">ROUND((C42-C41)/C41*100,1)</f>
        <v>15.8</v>
      </c>
      <c r="E42" s="35">
        <v>650.51063582494749</v>
      </c>
      <c r="F42" s="12">
        <f t="shared" ref="F42:F44" si="15">ROUND((E42-E41)/E41*100,1)</f>
        <v>14.7</v>
      </c>
      <c r="G42" s="35">
        <v>183.47053118601576</v>
      </c>
      <c r="H42" s="12">
        <f t="shared" ref="H42:H44" si="16">ROUND((G42-G41)/G41*100,1)</f>
        <v>9.4</v>
      </c>
    </row>
    <row r="43" spans="1:8">
      <c r="A43" s="5"/>
      <c r="B43" s="25" t="s">
        <v>5</v>
      </c>
      <c r="C43" s="35">
        <v>331.62292957458402</v>
      </c>
      <c r="D43" s="12">
        <f t="shared" si="14"/>
        <v>3.4</v>
      </c>
      <c r="E43" s="35">
        <v>720.50281183097991</v>
      </c>
      <c r="F43" s="12">
        <f t="shared" si="15"/>
        <v>10.8</v>
      </c>
      <c r="G43" s="35">
        <v>181.64151142146832</v>
      </c>
      <c r="H43" s="12">
        <f t="shared" si="16"/>
        <v>-1</v>
      </c>
    </row>
    <row r="44" spans="1:8">
      <c r="A44" s="5"/>
      <c r="B44" s="25" t="s">
        <v>6</v>
      </c>
      <c r="C44" s="35">
        <v>328.84524541008278</v>
      </c>
      <c r="D44" s="12">
        <f t="shared" si="14"/>
        <v>-0.8</v>
      </c>
      <c r="E44" s="35">
        <v>676.14969170316976</v>
      </c>
      <c r="F44" s="12">
        <f t="shared" si="15"/>
        <v>-6.2</v>
      </c>
      <c r="G44" s="35">
        <v>182.87972644942212</v>
      </c>
      <c r="H44" s="12">
        <f t="shared" si="16"/>
        <v>0.7</v>
      </c>
    </row>
    <row r="45" spans="1:8">
      <c r="A45" s="42"/>
      <c r="B45" s="43"/>
      <c r="C45" s="35"/>
      <c r="D45" s="12"/>
      <c r="E45" s="35"/>
      <c r="F45" s="12"/>
      <c r="G45" s="35"/>
      <c r="H45" s="12"/>
    </row>
    <row r="46" spans="1:8">
      <c r="A46" s="20">
        <v>2006</v>
      </c>
      <c r="B46" s="25" t="s">
        <v>3</v>
      </c>
      <c r="C46" s="35">
        <v>338.69480211808599</v>
      </c>
      <c r="D46" s="12">
        <f>ROUND((C46-C44)/C44*100,1)</f>
        <v>3</v>
      </c>
      <c r="E46" s="35">
        <v>547.58636123791507</v>
      </c>
      <c r="F46" s="12">
        <f>ROUND((E46-E44)/E44*100,1)</f>
        <v>-19</v>
      </c>
      <c r="G46" s="35">
        <v>249.83982187467663</v>
      </c>
      <c r="H46" s="12">
        <f>ROUND((G46-G44)/G44*100,1)</f>
        <v>36.6</v>
      </c>
    </row>
    <row r="47" spans="1:8">
      <c r="A47" s="20"/>
      <c r="B47" s="25" t="s">
        <v>4</v>
      </c>
      <c r="C47" s="35">
        <v>298.88488707152771</v>
      </c>
      <c r="D47" s="12">
        <f t="shared" ref="D47:D49" si="17">ROUND((C47-C46)/C46*100,1)</f>
        <v>-11.8</v>
      </c>
      <c r="E47" s="35">
        <v>576.35957614797121</v>
      </c>
      <c r="F47" s="12">
        <f t="shared" ref="F47:F49" si="18">ROUND((E47-E46)/E46*100,1)</f>
        <v>5.3</v>
      </c>
      <c r="G47" s="35">
        <v>178.70476271538979</v>
      </c>
      <c r="H47" s="12">
        <f t="shared" ref="H47:H49" si="19">ROUND((G47-G46)/G46*100,1)</f>
        <v>-28.5</v>
      </c>
    </row>
    <row r="48" spans="1:8">
      <c r="A48" s="20"/>
      <c r="B48" s="25" t="s">
        <v>5</v>
      </c>
      <c r="C48" s="35">
        <v>344.10038202489818</v>
      </c>
      <c r="D48" s="12">
        <f t="shared" si="17"/>
        <v>15.1</v>
      </c>
      <c r="E48" s="35">
        <v>609.52083385502817</v>
      </c>
      <c r="F48" s="12">
        <f t="shared" si="18"/>
        <v>5.8</v>
      </c>
      <c r="G48" s="35">
        <v>228.37428023870334</v>
      </c>
      <c r="H48" s="12">
        <f t="shared" si="19"/>
        <v>27.8</v>
      </c>
    </row>
    <row r="49" spans="1:9">
      <c r="A49" s="20"/>
      <c r="B49" s="25" t="s">
        <v>6</v>
      </c>
      <c r="C49" s="35">
        <v>328.18059511572886</v>
      </c>
      <c r="D49" s="12">
        <f t="shared" si="17"/>
        <v>-4.5999999999999996</v>
      </c>
      <c r="E49" s="35">
        <v>616.72154227772364</v>
      </c>
      <c r="F49" s="12">
        <f t="shared" si="18"/>
        <v>1.2</v>
      </c>
      <c r="G49" s="35">
        <v>200.82068921194821</v>
      </c>
      <c r="H49" s="12">
        <f t="shared" si="19"/>
        <v>-12.1</v>
      </c>
    </row>
    <row r="50" spans="1:9">
      <c r="A50" s="42"/>
      <c r="B50" s="51"/>
      <c r="C50" s="35"/>
      <c r="D50" s="12"/>
      <c r="E50" s="35"/>
      <c r="F50" s="12"/>
      <c r="G50" s="35"/>
      <c r="H50" s="12"/>
      <c r="I50" s="4"/>
    </row>
    <row r="51" spans="1:9" ht="13.15" customHeight="1">
      <c r="A51" s="20">
        <v>2007</v>
      </c>
      <c r="B51" s="25" t="s">
        <v>3</v>
      </c>
      <c r="C51" s="35">
        <v>351.90571292490927</v>
      </c>
      <c r="D51" s="12">
        <f>ROUND((C51-C49)/C49*100,1)</f>
        <v>7.2</v>
      </c>
      <c r="E51" s="35">
        <v>661.98973952935353</v>
      </c>
      <c r="F51" s="12">
        <f>ROUND((E51-E49)/E49*100,1)</f>
        <v>7.3</v>
      </c>
      <c r="G51" s="35">
        <v>229.08784082349504</v>
      </c>
      <c r="H51" s="12">
        <f>ROUND((G51-G49)/G49*100,1)</f>
        <v>14.1</v>
      </c>
      <c r="I51" s="4"/>
    </row>
    <row r="52" spans="1:9" ht="13.15" customHeight="1">
      <c r="A52" s="20"/>
      <c r="B52" s="25" t="s">
        <v>4</v>
      </c>
      <c r="C52" s="35">
        <v>340.52291021994631</v>
      </c>
      <c r="D52" s="12">
        <f t="shared" ref="D52:D54" si="20">ROUND((C52-C51)/C51*100,1)</f>
        <v>-3.2</v>
      </c>
      <c r="E52" s="35">
        <v>626.36079646869018</v>
      </c>
      <c r="F52" s="12">
        <f t="shared" ref="F52:F54" si="21">ROUND((E52-E51)/E51*100,1)</f>
        <v>-5.4</v>
      </c>
      <c r="G52" s="35">
        <v>213.79982189536727</v>
      </c>
      <c r="H52" s="12">
        <f t="shared" ref="H52:H54" si="22">ROUND((G52-G51)/G51*100,1)</f>
        <v>-6.7</v>
      </c>
      <c r="I52" s="4"/>
    </row>
    <row r="53" spans="1:9" ht="13.15" customHeight="1">
      <c r="A53" s="20"/>
      <c r="B53" s="25" t="s">
        <v>5</v>
      </c>
      <c r="C53" s="35">
        <v>390.32576960180529</v>
      </c>
      <c r="D53" s="12">
        <f t="shared" si="20"/>
        <v>14.6</v>
      </c>
      <c r="E53" s="35">
        <v>648.19355060287262</v>
      </c>
      <c r="F53" s="12">
        <f t="shared" si="21"/>
        <v>3.5</v>
      </c>
      <c r="G53" s="35">
        <v>269.92819439282715</v>
      </c>
      <c r="H53" s="12">
        <f t="shared" si="22"/>
        <v>26.3</v>
      </c>
      <c r="I53" s="4"/>
    </row>
    <row r="54" spans="1:9" ht="13.15" customHeight="1">
      <c r="A54" s="20"/>
      <c r="B54" s="25" t="s">
        <v>6</v>
      </c>
      <c r="C54" s="35">
        <v>399.71360439088443</v>
      </c>
      <c r="D54" s="12">
        <f t="shared" si="20"/>
        <v>2.4</v>
      </c>
      <c r="E54" s="35">
        <v>603.18437409260309</v>
      </c>
      <c r="F54" s="12">
        <f t="shared" si="21"/>
        <v>-6.9</v>
      </c>
      <c r="G54" s="35">
        <v>289.19878350857397</v>
      </c>
      <c r="H54" s="12">
        <f t="shared" si="22"/>
        <v>7.1</v>
      </c>
      <c r="I54" s="4"/>
    </row>
    <row r="55" spans="1:9" ht="13.15" customHeight="1">
      <c r="A55" s="42"/>
      <c r="B55" s="51"/>
      <c r="C55" s="35"/>
      <c r="D55" s="12"/>
      <c r="E55" s="35"/>
      <c r="F55" s="12"/>
      <c r="G55" s="35"/>
      <c r="H55" s="12"/>
      <c r="I55" s="4"/>
    </row>
    <row r="56" spans="1:9" ht="12.75" customHeight="1">
      <c r="A56" s="20">
        <v>2008</v>
      </c>
      <c r="B56" s="25" t="s">
        <v>3</v>
      </c>
      <c r="C56" s="35">
        <v>407.53208913205737</v>
      </c>
      <c r="D56" s="12">
        <f>ROUND((C56-C54)/C54*100,1)</f>
        <v>2</v>
      </c>
      <c r="E56" s="35">
        <v>688.17686605908671</v>
      </c>
      <c r="F56" s="12">
        <f>ROUND((E56-E54)/E54*100,1)</f>
        <v>14.1</v>
      </c>
      <c r="G56" s="35">
        <v>287.82351572461215</v>
      </c>
      <c r="H56" s="12">
        <f>ROUND((G56-G54)/G54*100,1)</f>
        <v>-0.5</v>
      </c>
      <c r="I56" s="4"/>
    </row>
    <row r="57" spans="1:9" ht="12.75" customHeight="1">
      <c r="A57" s="20"/>
      <c r="B57" s="25" t="s">
        <v>4</v>
      </c>
      <c r="C57" s="35">
        <v>421.9584725495082</v>
      </c>
      <c r="D57" s="12">
        <f t="shared" ref="D57:D59" si="23">ROUND((C57-C56)/C56*100,1)</f>
        <v>3.5</v>
      </c>
      <c r="E57" s="35">
        <v>707.17520578501274</v>
      </c>
      <c r="F57" s="12">
        <f t="shared" ref="F57:F59" si="24">ROUND((E57-E56)/E56*100,1)</f>
        <v>2.8</v>
      </c>
      <c r="G57" s="35">
        <v>288.98326226374013</v>
      </c>
      <c r="H57" s="12">
        <f t="shared" ref="H57:H59" si="25">ROUND((G57-G56)/G56*100,1)</f>
        <v>0.4</v>
      </c>
      <c r="I57" s="4"/>
    </row>
    <row r="58" spans="1:9" ht="13.15" customHeight="1">
      <c r="A58" s="20"/>
      <c r="B58" s="25" t="s">
        <v>5</v>
      </c>
      <c r="C58" s="35">
        <v>405.87193606974694</v>
      </c>
      <c r="D58" s="12">
        <f t="shared" si="23"/>
        <v>-3.8</v>
      </c>
      <c r="E58" s="35">
        <v>596.9482319440898</v>
      </c>
      <c r="F58" s="12">
        <f t="shared" si="24"/>
        <v>-15.6</v>
      </c>
      <c r="G58" s="35">
        <v>299.22285394704932</v>
      </c>
      <c r="H58" s="12">
        <f t="shared" si="25"/>
        <v>3.5</v>
      </c>
      <c r="I58" s="4"/>
    </row>
    <row r="59" spans="1:9">
      <c r="A59" s="20"/>
      <c r="B59" s="25" t="s">
        <v>6</v>
      </c>
      <c r="C59" s="35">
        <v>381.31009531808701</v>
      </c>
      <c r="D59" s="12">
        <f t="shared" si="23"/>
        <v>-6.1</v>
      </c>
      <c r="E59" s="35">
        <v>551.10487390272283</v>
      </c>
      <c r="F59" s="12">
        <f t="shared" si="24"/>
        <v>-7.7</v>
      </c>
      <c r="G59" s="35">
        <v>283.36086608775867</v>
      </c>
      <c r="H59" s="12">
        <f t="shared" si="25"/>
        <v>-5.3</v>
      </c>
    </row>
    <row r="60" spans="1:9">
      <c r="A60" s="42"/>
      <c r="B60" s="51"/>
      <c r="C60" s="35"/>
      <c r="D60" s="12"/>
      <c r="E60" s="35"/>
      <c r="F60" s="12"/>
      <c r="G60" s="35"/>
      <c r="H60" s="12"/>
    </row>
    <row r="61" spans="1:9">
      <c r="A61" s="20">
        <v>2009</v>
      </c>
      <c r="B61" s="22" t="s">
        <v>3</v>
      </c>
      <c r="C61" s="35">
        <v>356.71260205084263</v>
      </c>
      <c r="D61" s="12">
        <f>ROUND((C61-C59)/C59*100,1)</f>
        <v>-6.5</v>
      </c>
      <c r="E61" s="35">
        <v>552.00343200086434</v>
      </c>
      <c r="F61" s="12">
        <f>ROUND((E61-E59)/E59*100,1)</f>
        <v>0.2</v>
      </c>
      <c r="G61" s="35">
        <v>267.09521903597619</v>
      </c>
      <c r="H61" s="12">
        <f>ROUND((G61-G59)/G59*100,1)</f>
        <v>-5.7</v>
      </c>
    </row>
    <row r="62" spans="1:9">
      <c r="A62" s="20"/>
      <c r="B62" s="22" t="s">
        <v>4</v>
      </c>
      <c r="C62" s="35">
        <v>367.12075627944012</v>
      </c>
      <c r="D62" s="12">
        <f t="shared" ref="D62:D64" si="26">ROUND((C62-C61)/C61*100,1)</f>
        <v>2.9</v>
      </c>
      <c r="E62" s="35">
        <v>528.49687275510576</v>
      </c>
      <c r="F62" s="12">
        <f t="shared" ref="F62:F64" si="27">ROUND((E62-E61)/E61*100,1)</f>
        <v>-4.3</v>
      </c>
      <c r="G62" s="35">
        <v>280.03720154522648</v>
      </c>
      <c r="H62" s="12">
        <f t="shared" ref="H62:H64" si="28">ROUND((G62-G61)/G61*100,1)</f>
        <v>4.8</v>
      </c>
    </row>
    <row r="63" spans="1:9">
      <c r="A63" s="20"/>
      <c r="B63" s="22" t="s">
        <v>5</v>
      </c>
      <c r="C63" s="35">
        <v>325.03436239787248</v>
      </c>
      <c r="D63" s="12">
        <f t="shared" si="26"/>
        <v>-11.5</v>
      </c>
      <c r="E63" s="35">
        <v>447.11905414680945</v>
      </c>
      <c r="F63" s="12">
        <f t="shared" si="27"/>
        <v>-15.4</v>
      </c>
      <c r="G63" s="35">
        <v>245.38401604159799</v>
      </c>
      <c r="H63" s="12">
        <f t="shared" si="28"/>
        <v>-12.4</v>
      </c>
    </row>
    <row r="64" spans="1:9">
      <c r="A64" s="20"/>
      <c r="B64" s="22" t="s">
        <v>6</v>
      </c>
      <c r="C64" s="35">
        <v>298.49464549188457</v>
      </c>
      <c r="D64" s="12">
        <f t="shared" si="26"/>
        <v>-8.1999999999999993</v>
      </c>
      <c r="E64" s="35">
        <v>409.55452530045835</v>
      </c>
      <c r="F64" s="12">
        <f t="shared" si="27"/>
        <v>-8.4</v>
      </c>
      <c r="G64" s="35">
        <v>228.70657392647095</v>
      </c>
      <c r="H64" s="12">
        <f t="shared" si="28"/>
        <v>-6.8</v>
      </c>
    </row>
    <row r="65" spans="1:8">
      <c r="A65" s="42"/>
      <c r="B65" s="51"/>
      <c r="C65" s="35"/>
      <c r="D65" s="12"/>
      <c r="E65" s="35"/>
      <c r="F65" s="12"/>
      <c r="G65" s="35"/>
      <c r="H65" s="12"/>
    </row>
    <row r="66" spans="1:8" ht="13.15" customHeight="1">
      <c r="A66" s="20">
        <v>2010</v>
      </c>
      <c r="B66" s="22" t="s">
        <v>3</v>
      </c>
      <c r="C66" s="35">
        <v>293.10770019071356</v>
      </c>
      <c r="D66" s="12">
        <f>ROUND((C66-C64)/C64*100,1)</f>
        <v>-1.8</v>
      </c>
      <c r="E66" s="35">
        <v>410.70142782714629</v>
      </c>
      <c r="F66" s="12">
        <f>ROUND((E66-E64)/E64*100,1)</f>
        <v>0.3</v>
      </c>
      <c r="G66" s="35">
        <v>194.29521385207394</v>
      </c>
      <c r="H66" s="12">
        <f>ROUND((G66-G64)/G64*100,1)</f>
        <v>-15</v>
      </c>
    </row>
    <row r="67" spans="1:8" ht="13.15" customHeight="1">
      <c r="A67" s="5"/>
      <c r="B67" s="22" t="s">
        <v>4</v>
      </c>
      <c r="C67" s="35">
        <v>261.38967023755345</v>
      </c>
      <c r="D67" s="12">
        <f t="shared" ref="D67:D69" si="29">ROUND((C67-C66)/C66*100,1)</f>
        <v>-10.8</v>
      </c>
      <c r="E67" s="35">
        <v>343.69319562352143</v>
      </c>
      <c r="F67" s="12">
        <f t="shared" ref="F67:F69" si="30">ROUND((E67-E66)/E66*100,1)</f>
        <v>-16.3</v>
      </c>
      <c r="G67" s="35">
        <v>198.92490501421153</v>
      </c>
      <c r="H67" s="12">
        <f t="shared" ref="H67:H69" si="31">ROUND((G67-G66)/G66*100,1)</f>
        <v>2.4</v>
      </c>
    </row>
    <row r="68" spans="1:8" ht="13.15" customHeight="1">
      <c r="A68" s="5"/>
      <c r="B68" s="22" t="s">
        <v>5</v>
      </c>
      <c r="C68" s="35">
        <v>192.2446901843455</v>
      </c>
      <c r="D68" s="12">
        <f t="shared" si="29"/>
        <v>-26.5</v>
      </c>
      <c r="E68" s="35">
        <v>207.82081616384644</v>
      </c>
      <c r="F68" s="12">
        <f t="shared" si="30"/>
        <v>-39.5</v>
      </c>
      <c r="G68" s="35">
        <v>175.18721896015199</v>
      </c>
      <c r="H68" s="12">
        <f t="shared" si="31"/>
        <v>-11.9</v>
      </c>
    </row>
    <row r="69" spans="1:8" ht="13.15" customHeight="1">
      <c r="A69" s="5"/>
      <c r="B69" s="22" t="s">
        <v>6</v>
      </c>
      <c r="C69" s="35">
        <v>209.61215245755488</v>
      </c>
      <c r="D69" s="12">
        <f t="shared" si="29"/>
        <v>9</v>
      </c>
      <c r="E69" s="35">
        <v>223.02802854078172</v>
      </c>
      <c r="F69" s="12">
        <f t="shared" si="30"/>
        <v>7.3</v>
      </c>
      <c r="G69" s="35">
        <v>198.12121236388793</v>
      </c>
      <c r="H69" s="12">
        <f t="shared" si="31"/>
        <v>13.1</v>
      </c>
    </row>
    <row r="70" spans="1:8" ht="13.15" customHeight="1">
      <c r="A70" s="42"/>
      <c r="B70" s="51"/>
      <c r="C70" s="35"/>
      <c r="D70" s="12"/>
      <c r="E70" s="35"/>
      <c r="F70" s="12"/>
      <c r="G70" s="35"/>
      <c r="H70" s="12"/>
    </row>
    <row r="71" spans="1:8" ht="13.35" customHeight="1">
      <c r="A71" s="20">
        <v>2011</v>
      </c>
      <c r="B71" s="22" t="s">
        <v>3</v>
      </c>
      <c r="C71" s="35">
        <v>156.01628715571158</v>
      </c>
      <c r="D71" s="12">
        <f>ROUND((C71-C69)/C69*100,1)</f>
        <v>-25.6</v>
      </c>
      <c r="E71" s="35">
        <v>192.72613598175451</v>
      </c>
      <c r="F71" s="12">
        <f>ROUND((E71-E69)/E69*100,1)</f>
        <v>-13.6</v>
      </c>
      <c r="G71" s="35">
        <v>125.54483583918244</v>
      </c>
      <c r="H71" s="12">
        <f>ROUND((G71-G69)/G69*100,1)</f>
        <v>-36.6</v>
      </c>
    </row>
    <row r="72" spans="1:8" ht="13.35" customHeight="1">
      <c r="A72" s="20"/>
      <c r="B72" s="22" t="s">
        <v>4</v>
      </c>
      <c r="C72" s="35">
        <v>138.70614120241396</v>
      </c>
      <c r="D72" s="12">
        <f t="shared" ref="D72:D74" si="32">ROUND((C72-C71)/C71*100,1)</f>
        <v>-11.1</v>
      </c>
      <c r="E72" s="35">
        <v>164.36571219372456</v>
      </c>
      <c r="F72" s="12">
        <f t="shared" ref="F72:F74" si="33">ROUND((E72-E71)/E71*100,1)</f>
        <v>-14.7</v>
      </c>
      <c r="G72" s="35">
        <v>119.65213843901532</v>
      </c>
      <c r="H72" s="12">
        <f t="shared" ref="H72:H74" si="34">ROUND((G72-G71)/G71*100,1)</f>
        <v>-4.7</v>
      </c>
    </row>
    <row r="73" spans="1:8" ht="13.35" customHeight="1">
      <c r="A73" s="20"/>
      <c r="B73" s="22" t="s">
        <v>5</v>
      </c>
      <c r="C73" s="35">
        <v>152.19942976866307</v>
      </c>
      <c r="D73" s="12">
        <f t="shared" si="32"/>
        <v>9.6999999999999993</v>
      </c>
      <c r="E73" s="35">
        <v>165.96492743064957</v>
      </c>
      <c r="F73" s="12">
        <f t="shared" si="33"/>
        <v>1</v>
      </c>
      <c r="G73" s="35">
        <v>138.6647498442432</v>
      </c>
      <c r="H73" s="12">
        <f t="shared" si="34"/>
        <v>15.9</v>
      </c>
    </row>
    <row r="74" spans="1:8" ht="13.35" customHeight="1">
      <c r="A74" s="20"/>
      <c r="B74" s="22" t="s">
        <v>6</v>
      </c>
      <c r="C74" s="35">
        <v>114.20808247697252</v>
      </c>
      <c r="D74" s="12">
        <f t="shared" si="32"/>
        <v>-25</v>
      </c>
      <c r="E74" s="35">
        <v>145.69293868684917</v>
      </c>
      <c r="F74" s="12">
        <f t="shared" si="33"/>
        <v>-12.2</v>
      </c>
      <c r="G74" s="35">
        <v>89.022270031817882</v>
      </c>
      <c r="H74" s="12">
        <f t="shared" si="34"/>
        <v>-35.799999999999997</v>
      </c>
    </row>
    <row r="75" spans="1:8" ht="13.35" customHeight="1">
      <c r="A75" s="42"/>
      <c r="B75" s="51"/>
      <c r="C75" s="35"/>
      <c r="D75" s="12"/>
      <c r="E75" s="35"/>
      <c r="F75" s="12"/>
      <c r="G75" s="35"/>
      <c r="H75" s="12"/>
    </row>
    <row r="76" spans="1:8" ht="13.15" customHeight="1">
      <c r="A76" s="5">
        <v>2012</v>
      </c>
      <c r="B76" s="22" t="s">
        <v>3</v>
      </c>
      <c r="C76" s="35">
        <v>108.70543543647447</v>
      </c>
      <c r="D76" s="12">
        <f>ROUND((C76-C74)/C74*100,1)</f>
        <v>-4.8</v>
      </c>
      <c r="E76" s="35">
        <v>123.77701695672414</v>
      </c>
      <c r="F76" s="12">
        <f>ROUND((E76-E74)/E74*100,1)</f>
        <v>-15</v>
      </c>
      <c r="G76" s="35">
        <v>96.736562724898846</v>
      </c>
      <c r="H76" s="12">
        <f>ROUND((G76-G74)/G74*100,1)</f>
        <v>8.6999999999999993</v>
      </c>
    </row>
    <row r="77" spans="1:8" ht="13.15" customHeight="1">
      <c r="A77" s="5"/>
      <c r="B77" s="22" t="s">
        <v>4</v>
      </c>
      <c r="C77" s="35">
        <v>95.063473705330807</v>
      </c>
      <c r="D77" s="12">
        <f t="shared" ref="D77:D79" si="35">ROUND((C77-C76)/C76*100,1)</f>
        <v>-12.5</v>
      </c>
      <c r="E77" s="35">
        <v>118.39330266269992</v>
      </c>
      <c r="F77" s="12">
        <f t="shared" ref="F77:F79" si="36">ROUND((E77-E76)/E76*100,1)</f>
        <v>-4.3</v>
      </c>
      <c r="G77" s="35">
        <v>77.436877540109705</v>
      </c>
      <c r="H77" s="12">
        <f t="shared" ref="H77:H79" si="37">ROUND((G77-G76)/G76*100,1)</f>
        <v>-20</v>
      </c>
    </row>
    <row r="78" spans="1:8" ht="13.15" customHeight="1">
      <c r="A78" s="5"/>
      <c r="B78" s="22" t="s">
        <v>5</v>
      </c>
      <c r="C78" s="35">
        <v>87.805992993284846</v>
      </c>
      <c r="D78" s="12">
        <f t="shared" si="35"/>
        <v>-7.6</v>
      </c>
      <c r="E78" s="35">
        <v>104.46737660551734</v>
      </c>
      <c r="F78" s="12">
        <f t="shared" si="36"/>
        <v>-11.8</v>
      </c>
      <c r="G78" s="35">
        <v>73.056859203149656</v>
      </c>
      <c r="H78" s="12">
        <f t="shared" si="37"/>
        <v>-5.7</v>
      </c>
    </row>
    <row r="79" spans="1:8" ht="13.15" customHeight="1">
      <c r="A79" s="5"/>
      <c r="B79" s="22" t="s">
        <v>6</v>
      </c>
      <c r="C79" s="35">
        <v>81.191950584488382</v>
      </c>
      <c r="D79" s="12">
        <f t="shared" si="35"/>
        <v>-7.5</v>
      </c>
      <c r="E79" s="35">
        <v>92.346710493578755</v>
      </c>
      <c r="F79" s="12">
        <f t="shared" si="36"/>
        <v>-11.6</v>
      </c>
      <c r="G79" s="35">
        <v>72.284076002712297</v>
      </c>
      <c r="H79" s="12">
        <f t="shared" si="37"/>
        <v>-1.1000000000000001</v>
      </c>
    </row>
    <row r="80" spans="1:8" ht="13.15" customHeight="1">
      <c r="A80" s="42"/>
      <c r="B80" s="43"/>
      <c r="C80" s="35"/>
      <c r="D80" s="12"/>
      <c r="E80" s="35"/>
      <c r="F80" s="12"/>
      <c r="G80" s="35"/>
      <c r="H80" s="12"/>
    </row>
    <row r="81" spans="1:8" ht="13.15" customHeight="1">
      <c r="A81" s="5">
        <v>2013</v>
      </c>
      <c r="B81" s="22" t="s">
        <v>3</v>
      </c>
      <c r="C81" s="35">
        <v>85.351956128464366</v>
      </c>
      <c r="D81" s="12">
        <f>ROUND((C81-C79)/C79*100,1)</f>
        <v>5.0999999999999996</v>
      </c>
      <c r="E81" s="35">
        <v>95.036860474376581</v>
      </c>
      <c r="F81" s="12">
        <f>ROUND((E81-E79)/E79*100,1)</f>
        <v>2.9</v>
      </c>
      <c r="G81" s="35">
        <v>77.636143492303702</v>
      </c>
      <c r="H81" s="12">
        <f>ROUND((G81-G79)/G79*100,1)</f>
        <v>7.4</v>
      </c>
    </row>
    <row r="82" spans="1:8" ht="13.15" customHeight="1">
      <c r="A82" s="5"/>
      <c r="B82" s="22" t="s">
        <v>4</v>
      </c>
      <c r="C82" s="35">
        <v>78.862765524237901</v>
      </c>
      <c r="D82" s="12">
        <f t="shared" ref="D82:D84" si="38">ROUND((C82-C81)/C81*100,1)</f>
        <v>-7.6</v>
      </c>
      <c r="E82" s="35">
        <v>80.722598514389844</v>
      </c>
      <c r="F82" s="12">
        <f t="shared" ref="F82:F84" si="39">ROUND((E82-E81)/E81*100,1)</f>
        <v>-15.1</v>
      </c>
      <c r="G82" s="35">
        <v>79.009127213283179</v>
      </c>
      <c r="H82" s="12">
        <f t="shared" ref="H82:H84" si="40">ROUND((G82-G81)/G81*100,1)</f>
        <v>1.8</v>
      </c>
    </row>
    <row r="83" spans="1:8" ht="13.15" customHeight="1">
      <c r="A83" s="5"/>
      <c r="B83" s="22" t="s">
        <v>5</v>
      </c>
      <c r="C83" s="35">
        <v>84.292372330074443</v>
      </c>
      <c r="D83" s="12">
        <f t="shared" si="38"/>
        <v>6.9</v>
      </c>
      <c r="E83" s="35">
        <v>96.922083584536566</v>
      </c>
      <c r="F83" s="12">
        <f t="shared" si="39"/>
        <v>20.100000000000001</v>
      </c>
      <c r="G83" s="35">
        <v>72.085427872024098</v>
      </c>
      <c r="H83" s="12">
        <f t="shared" si="40"/>
        <v>-8.8000000000000007</v>
      </c>
    </row>
    <row r="84" spans="1:8" ht="13.15" customHeight="1">
      <c r="A84" s="5"/>
      <c r="B84" s="22" t="s">
        <v>6</v>
      </c>
      <c r="C84" s="35">
        <v>86.277735344867821</v>
      </c>
      <c r="D84" s="12">
        <f t="shared" si="38"/>
        <v>2.4</v>
      </c>
      <c r="E84" s="35">
        <v>85.977923919951223</v>
      </c>
      <c r="F84" s="12">
        <f t="shared" si="39"/>
        <v>-11.3</v>
      </c>
      <c r="G84" s="35">
        <v>86.7091958112333</v>
      </c>
      <c r="H84" s="12">
        <f t="shared" si="40"/>
        <v>20.3</v>
      </c>
    </row>
    <row r="85" spans="1:8" ht="13.15" customHeight="1">
      <c r="A85" s="42"/>
      <c r="B85" s="51"/>
      <c r="C85" s="35"/>
      <c r="D85" s="13"/>
      <c r="E85" s="35"/>
      <c r="F85" s="13"/>
      <c r="G85" s="35"/>
      <c r="H85" s="13"/>
    </row>
    <row r="86" spans="1:8" ht="13.15" customHeight="1">
      <c r="A86" s="5">
        <v>2014</v>
      </c>
      <c r="B86" s="22" t="s">
        <v>3</v>
      </c>
      <c r="C86" s="35">
        <v>79.406213559547027</v>
      </c>
      <c r="D86" s="12">
        <f>ROUND((C86-C84)/C84*100,1)</f>
        <v>-8</v>
      </c>
      <c r="E86" s="35">
        <v>83.1522866826719</v>
      </c>
      <c r="F86" s="12">
        <f>ROUND((E86-E84)/E84*100,1)</f>
        <v>-3.3</v>
      </c>
      <c r="G86" s="35">
        <v>76.485721848726996</v>
      </c>
      <c r="H86" s="12">
        <f>ROUND((G86-G84)/G84*100,1)</f>
        <v>-11.8</v>
      </c>
    </row>
    <row r="87" spans="1:8" ht="13.15" customHeight="1">
      <c r="A87" s="5"/>
      <c r="B87" s="22" t="s">
        <v>4</v>
      </c>
      <c r="C87" s="35">
        <v>92.03111095031187</v>
      </c>
      <c r="D87" s="12">
        <f t="shared" ref="D87:D89" si="41">ROUND((C87-C86)/C86*100,1)</f>
        <v>15.9</v>
      </c>
      <c r="E87" s="35">
        <v>84.305934376404082</v>
      </c>
      <c r="F87" s="12">
        <f t="shared" ref="F87:F89" si="42">ROUND((E87-E86)/E86*100,1)</f>
        <v>1.4</v>
      </c>
      <c r="G87" s="35">
        <v>101.16732379845122</v>
      </c>
      <c r="H87" s="12">
        <f t="shared" ref="H87:H89" si="43">ROUND((G87-G86)/G86*100,1)</f>
        <v>32.299999999999997</v>
      </c>
    </row>
    <row r="88" spans="1:8" ht="13.15" customHeight="1">
      <c r="A88" s="5"/>
      <c r="B88" s="22" t="s">
        <v>5</v>
      </c>
      <c r="C88" s="35">
        <v>109.51003471149156</v>
      </c>
      <c r="D88" s="12">
        <f t="shared" si="41"/>
        <v>19</v>
      </c>
      <c r="E88" s="35">
        <v>89.479718400265583</v>
      </c>
      <c r="F88" s="12">
        <f t="shared" si="42"/>
        <v>6.1</v>
      </c>
      <c r="G88" s="35">
        <v>120.61021513342791</v>
      </c>
      <c r="H88" s="12">
        <f t="shared" si="43"/>
        <v>19.2</v>
      </c>
    </row>
    <row r="89" spans="1:8" ht="13.15" customHeight="1">
      <c r="A89" s="5"/>
      <c r="B89" s="25" t="s">
        <v>6</v>
      </c>
      <c r="C89" s="35">
        <v>101.0905058810847</v>
      </c>
      <c r="D89" s="12">
        <f t="shared" si="41"/>
        <v>-7.7</v>
      </c>
      <c r="E89" s="35">
        <v>95.546706450394964</v>
      </c>
      <c r="F89" s="12">
        <f t="shared" si="42"/>
        <v>6.8</v>
      </c>
      <c r="G89" s="35">
        <v>106.00263504328581</v>
      </c>
      <c r="H89" s="12">
        <f t="shared" si="43"/>
        <v>-12.1</v>
      </c>
    </row>
    <row r="90" spans="1:8" ht="13.15" customHeight="1">
      <c r="A90" s="42"/>
      <c r="B90" s="51"/>
      <c r="C90" s="35"/>
      <c r="D90" s="12"/>
      <c r="E90" s="35"/>
      <c r="F90" s="12"/>
      <c r="G90" s="35"/>
      <c r="H90" s="12"/>
    </row>
    <row r="91" spans="1:8" ht="13.15" customHeight="1">
      <c r="A91" s="5">
        <v>2015</v>
      </c>
      <c r="B91" s="22" t="s">
        <v>3</v>
      </c>
      <c r="C91" s="35">
        <v>104.44258651106215</v>
      </c>
      <c r="D91" s="12">
        <f>ROUND((C91-C89)/C89*100,1)</f>
        <v>3.3</v>
      </c>
      <c r="E91" s="35">
        <v>100.36249249620978</v>
      </c>
      <c r="F91" s="12">
        <f>ROUND((E91-E89)/E89*100,1)</f>
        <v>5</v>
      </c>
      <c r="G91" s="35">
        <v>108.92698749919116</v>
      </c>
      <c r="H91" s="12">
        <f>ROUND((G91-G89)/G89*100,1)</f>
        <v>2.8</v>
      </c>
    </row>
    <row r="92" spans="1:8" ht="13.15" customHeight="1">
      <c r="A92" s="5"/>
      <c r="B92" s="22" t="s">
        <v>4</v>
      </c>
      <c r="C92" s="35">
        <v>98.198127573457398</v>
      </c>
      <c r="D92" s="12">
        <f t="shared" ref="D92:D94" si="44">ROUND((C92-C91)/C91*100,1)</f>
        <v>-6</v>
      </c>
      <c r="E92" s="35">
        <v>104.59201989429759</v>
      </c>
      <c r="F92" s="12">
        <f t="shared" ref="F92:F94" si="45">ROUND((E92-E91)/E91*100,1)</f>
        <v>4.2</v>
      </c>
      <c r="G92" s="35">
        <v>97.03455568730304</v>
      </c>
      <c r="H92" s="12">
        <f t="shared" ref="H92:H94" si="46">ROUND((G92-G91)/G91*100,1)</f>
        <v>-10.9</v>
      </c>
    </row>
    <row r="93" spans="1:8" ht="13.15" customHeight="1">
      <c r="A93" s="5"/>
      <c r="B93" s="22" t="s">
        <v>5</v>
      </c>
      <c r="C93" s="35">
        <v>86.115490614707895</v>
      </c>
      <c r="D93" s="18">
        <f t="shared" si="44"/>
        <v>-12.3</v>
      </c>
      <c r="E93" s="35">
        <v>93.403690573248952</v>
      </c>
      <c r="F93" s="12">
        <f t="shared" si="45"/>
        <v>-10.7</v>
      </c>
      <c r="G93" s="35">
        <v>78.028505535275443</v>
      </c>
      <c r="H93" s="12">
        <f t="shared" si="46"/>
        <v>-19.600000000000001</v>
      </c>
    </row>
    <row r="94" spans="1:8" ht="13.15" customHeight="1">
      <c r="A94" s="5"/>
      <c r="B94" s="25" t="s">
        <v>6</v>
      </c>
      <c r="C94" s="35">
        <v>107.72380091153153</v>
      </c>
      <c r="D94" s="18">
        <f t="shared" si="44"/>
        <v>25.1</v>
      </c>
      <c r="E94" s="35">
        <v>101.17260504404665</v>
      </c>
      <c r="F94" s="12">
        <f t="shared" si="45"/>
        <v>8.3000000000000007</v>
      </c>
      <c r="G94" s="35">
        <v>112.21703233702233</v>
      </c>
      <c r="H94" s="18">
        <f t="shared" si="46"/>
        <v>43.8</v>
      </c>
    </row>
    <row r="95" spans="1:8" ht="13.15" customHeight="1">
      <c r="A95" s="5"/>
      <c r="B95" s="22"/>
      <c r="C95" s="35"/>
      <c r="D95" s="18"/>
      <c r="E95" s="35"/>
      <c r="F95" s="12"/>
      <c r="G95" s="35"/>
      <c r="H95" s="18"/>
    </row>
    <row r="96" spans="1:8" ht="13.15" customHeight="1">
      <c r="A96" s="5">
        <v>2016</v>
      </c>
      <c r="B96" s="25" t="s">
        <v>3</v>
      </c>
      <c r="C96" s="35">
        <v>90.038171361020048</v>
      </c>
      <c r="D96" s="18">
        <f>ROUND((C96-C94)/C94*100,1)</f>
        <v>-16.399999999999999</v>
      </c>
      <c r="E96" s="35">
        <v>93.046358716907363</v>
      </c>
      <c r="F96" s="12">
        <f>ROUND((E96-E94)/E94*100,1)</f>
        <v>-8</v>
      </c>
      <c r="G96" s="35">
        <v>88.97568498062509</v>
      </c>
      <c r="H96" s="18">
        <f>ROUND((G96-G94)/G94*100,1)</f>
        <v>-20.7</v>
      </c>
    </row>
    <row r="97" spans="1:8" ht="13.15" customHeight="1">
      <c r="A97" s="5"/>
      <c r="B97" s="22" t="s">
        <v>4</v>
      </c>
      <c r="C97" s="35">
        <v>94.804050143701005</v>
      </c>
      <c r="D97" s="18">
        <f>ROUND((C97-C96)/C96*100,1)</f>
        <v>5.3</v>
      </c>
      <c r="E97" s="35">
        <v>92.825880869052568</v>
      </c>
      <c r="F97" s="12">
        <f>ROUND((E97-E96)/E96*100,1)</f>
        <v>-0.2</v>
      </c>
      <c r="G97" s="35">
        <v>98.890957493050706</v>
      </c>
      <c r="H97" s="18">
        <f>ROUND((G97-G96)/G96*100,1)</f>
        <v>11.1</v>
      </c>
    </row>
    <row r="98" spans="1:8" ht="13.15" customHeight="1">
      <c r="A98" s="5"/>
      <c r="B98" s="25" t="s">
        <v>5</v>
      </c>
      <c r="C98" s="35">
        <v>130.7000939782983</v>
      </c>
      <c r="D98" s="18">
        <f>ROUND((C98-C97)/C97*100,1)</f>
        <v>37.9</v>
      </c>
      <c r="E98" s="35">
        <v>113.08150765236367</v>
      </c>
      <c r="F98" s="18">
        <f>ROUND((E98-E97)/E97*100,1)</f>
        <v>21.8</v>
      </c>
      <c r="G98" s="35">
        <v>136.75055463135129</v>
      </c>
      <c r="H98" s="18">
        <f>ROUND((G98-G97)/G97*100,1)</f>
        <v>38.299999999999997</v>
      </c>
    </row>
    <row r="99" spans="1:8" ht="13.15" customHeight="1">
      <c r="A99" s="5"/>
      <c r="B99" s="25" t="s">
        <v>6</v>
      </c>
      <c r="C99" s="35">
        <v>104.79562068600519</v>
      </c>
      <c r="D99" s="18">
        <f>ROUND((C99-C98)/C98*100,1)</f>
        <v>-19.8</v>
      </c>
      <c r="E99" s="35">
        <v>77.061731104923496</v>
      </c>
      <c r="F99" s="18">
        <f>ROUND((E99-E98)/E98*100,1)</f>
        <v>-31.9</v>
      </c>
      <c r="G99" s="35">
        <v>121.46002691641515</v>
      </c>
      <c r="H99" s="18">
        <f>ROUND((G99-G98)/G98*100,1)</f>
        <v>-11.2</v>
      </c>
    </row>
    <row r="100" spans="1:8" ht="13.15" customHeight="1">
      <c r="A100" s="5"/>
      <c r="B100" s="25"/>
      <c r="C100" s="35"/>
      <c r="D100" s="18"/>
      <c r="E100" s="35"/>
      <c r="F100" s="18"/>
      <c r="G100" s="35"/>
      <c r="H100" s="18"/>
    </row>
    <row r="101" spans="1:8" ht="13.15" customHeight="1">
      <c r="A101" s="5">
        <v>2017</v>
      </c>
      <c r="B101" s="25" t="s">
        <v>3</v>
      </c>
      <c r="C101" s="35">
        <v>101.19252542233218</v>
      </c>
      <c r="D101" s="18">
        <f>ROUND((C101-C99)/C99*100,1)</f>
        <v>-3.4</v>
      </c>
      <c r="E101" s="35">
        <v>86.090147191382883</v>
      </c>
      <c r="F101" s="18">
        <f>ROUND((E101-E99)/E99*100,1)</f>
        <v>11.7</v>
      </c>
      <c r="G101" s="35">
        <v>113.21723285851735</v>
      </c>
      <c r="H101" s="18">
        <f>ROUND((G101-G99)/G99*100,1)</f>
        <v>-6.8</v>
      </c>
    </row>
    <row r="102" spans="1:8" ht="13.15" customHeight="1">
      <c r="A102" s="5"/>
      <c r="B102" s="22" t="s">
        <v>4</v>
      </c>
      <c r="C102" s="35">
        <v>89.577771303059905</v>
      </c>
      <c r="D102" s="18">
        <f>ROUND((C102-C101)/C101*100,1)</f>
        <v>-11.5</v>
      </c>
      <c r="E102" s="35">
        <v>75.189476060227349</v>
      </c>
      <c r="F102" s="18">
        <f>ROUND((E102-E101)/E101*100,1)</f>
        <v>-12.7</v>
      </c>
      <c r="G102" s="35">
        <v>101.43291026072978</v>
      </c>
      <c r="H102" s="18">
        <f>ROUND((G102-G101)/G101*100,1)</f>
        <v>-10.4</v>
      </c>
    </row>
    <row r="103" spans="1:8" ht="13.15" customHeight="1">
      <c r="A103" s="5"/>
      <c r="B103" s="25" t="s">
        <v>5</v>
      </c>
      <c r="C103" s="35">
        <v>81.629693447707766</v>
      </c>
      <c r="D103" s="18">
        <f>ROUND((C103-C102)/C102*100,1)</f>
        <v>-8.9</v>
      </c>
      <c r="E103" s="35">
        <v>69.633177702779506</v>
      </c>
      <c r="F103" s="18">
        <f t="shared" ref="F103:F104" si="47">ROUND((E103-E102)/E102*100,1)</f>
        <v>-7.4</v>
      </c>
      <c r="G103" s="35">
        <v>86.74502591221885</v>
      </c>
      <c r="H103" s="18">
        <f t="shared" ref="H103:H104" si="48">ROUND((G103-G102)/G102*100,1)</f>
        <v>-14.5</v>
      </c>
    </row>
    <row r="104" spans="1:8" ht="13.15" customHeight="1">
      <c r="A104" s="5"/>
      <c r="B104" s="25" t="s">
        <v>6</v>
      </c>
      <c r="C104" s="35">
        <v>79.040613401230118</v>
      </c>
      <c r="D104" s="18">
        <f t="shared" ref="D104" si="49">ROUND((C104-C103)/C103*100,1)</f>
        <v>-3.2</v>
      </c>
      <c r="E104" s="35">
        <v>73.398130115613398</v>
      </c>
      <c r="F104" s="18">
        <f t="shared" si="47"/>
        <v>5.4</v>
      </c>
      <c r="G104" s="35">
        <v>82.184520958770975</v>
      </c>
      <c r="H104" s="18">
        <f t="shared" si="48"/>
        <v>-5.3</v>
      </c>
    </row>
    <row r="105" spans="1:8">
      <c r="A105" s="5"/>
      <c r="B105" s="23"/>
      <c r="C105" s="35"/>
      <c r="D105" s="18"/>
      <c r="E105" s="35"/>
      <c r="F105" s="18"/>
      <c r="G105" s="35"/>
      <c r="H105" s="18"/>
    </row>
    <row r="106" spans="1:8">
      <c r="A106" s="5">
        <v>2018</v>
      </c>
      <c r="B106" s="25" t="s">
        <v>3</v>
      </c>
      <c r="C106" s="35">
        <v>79.125152650509577</v>
      </c>
      <c r="D106" s="18">
        <f>+(C106-C104)/C104*100</f>
        <v>0.10695672217308864</v>
      </c>
      <c r="E106" s="35">
        <v>68.605752275050591</v>
      </c>
      <c r="F106" s="18">
        <f>ROUND((E106-E104)/E104*100,1)</f>
        <v>-6.5</v>
      </c>
      <c r="G106" s="35">
        <v>87.458223334191359</v>
      </c>
      <c r="H106" s="18">
        <f>ROUND((G106-G104)/G104*100,1)</f>
        <v>6.4</v>
      </c>
    </row>
    <row r="107" spans="1:8">
      <c r="A107" s="5"/>
      <c r="B107" s="22" t="s">
        <v>4</v>
      </c>
      <c r="C107" s="35">
        <v>72.415841220359269</v>
      </c>
      <c r="D107" s="18">
        <f>ROUND((C107-C106)/C106*100,1)</f>
        <v>-8.5</v>
      </c>
      <c r="E107" s="35">
        <v>67.767953705320068</v>
      </c>
      <c r="F107" s="18">
        <f>ROUND((E107-E106)/E106*100,1)</f>
        <v>-1.2</v>
      </c>
      <c r="G107" s="35">
        <v>76.921680901899478</v>
      </c>
      <c r="H107" s="18">
        <f>ROUND((G107-G106)/G106*100,1)</f>
        <v>-12</v>
      </c>
    </row>
    <row r="108" spans="1:8" ht="16.149999999999999" customHeight="1">
      <c r="A108" s="5"/>
      <c r="B108" s="25" t="s">
        <v>5</v>
      </c>
      <c r="C108" s="35">
        <v>75.557630778555193</v>
      </c>
      <c r="D108" s="18">
        <f t="shared" ref="D108:D109" si="50">ROUND((C108-C107)/C107*100,1)</f>
        <v>4.3</v>
      </c>
      <c r="E108" s="35">
        <v>69.381891524475776</v>
      </c>
      <c r="F108" s="18">
        <f t="shared" ref="F108:F109" si="51">ROUND((E108-E107)/E107*100,1)</f>
        <v>2.4</v>
      </c>
      <c r="G108" s="35">
        <v>77.958871392441282</v>
      </c>
      <c r="H108" s="18">
        <f t="shared" ref="H108:H109" si="52">ROUND((G108-G107)/G107*100,1)</f>
        <v>1.3</v>
      </c>
    </row>
    <row r="109" spans="1:8">
      <c r="A109" s="5"/>
      <c r="B109" s="25" t="s">
        <v>6</v>
      </c>
      <c r="C109" s="35">
        <v>72.016408471405072</v>
      </c>
      <c r="D109" s="18">
        <f t="shared" si="50"/>
        <v>-4.7</v>
      </c>
      <c r="E109" s="35">
        <v>73.859917906447578</v>
      </c>
      <c r="F109" s="18">
        <f t="shared" si="51"/>
        <v>6.5</v>
      </c>
      <c r="G109" s="35">
        <v>70.626101848856948</v>
      </c>
      <c r="H109" s="18">
        <f t="shared" si="52"/>
        <v>-9.4</v>
      </c>
    </row>
    <row r="110" spans="1:8">
      <c r="A110" s="5"/>
      <c r="B110" s="25"/>
      <c r="C110" s="35"/>
      <c r="D110" s="18"/>
      <c r="E110" s="35"/>
      <c r="F110" s="18"/>
      <c r="G110" s="35"/>
      <c r="H110" s="18"/>
    </row>
    <row r="111" spans="1:8">
      <c r="A111" s="5">
        <v>2019</v>
      </c>
      <c r="B111" s="25" t="s">
        <v>3</v>
      </c>
      <c r="C111" s="35">
        <v>70.713643058315483</v>
      </c>
      <c r="D111" s="18">
        <f>ROUND((C111-C109)/C109*100,1)</f>
        <v>-1.8</v>
      </c>
      <c r="E111" s="35">
        <v>68.947994871478457</v>
      </c>
      <c r="F111" s="18">
        <f>ROUND((E111-E109)/E109*100,1)</f>
        <v>-6.7</v>
      </c>
      <c r="G111" s="35">
        <v>72.437554354784368</v>
      </c>
      <c r="H111" s="18">
        <f>ROUND((G111-G109)/G109*100,1)</f>
        <v>2.6</v>
      </c>
    </row>
    <row r="112" spans="1:8">
      <c r="A112" s="5"/>
      <c r="B112" s="22" t="s">
        <v>4</v>
      </c>
      <c r="C112" s="35">
        <v>77.367801983083439</v>
      </c>
      <c r="D112" s="18">
        <f>ROUND((C112-C111)/C111*100,1)</f>
        <v>9.4</v>
      </c>
      <c r="E112" s="35">
        <v>71.086502375716663</v>
      </c>
      <c r="F112" s="18">
        <f>ROUND((E112-E111)/E111*100,1)</f>
        <v>3.1</v>
      </c>
      <c r="G112" s="35">
        <v>82.798655701261183</v>
      </c>
      <c r="H112" s="18">
        <f>ROUND((G112-G111)/G111*100,1)</f>
        <v>14.3</v>
      </c>
    </row>
    <row r="113" spans="1:8">
      <c r="A113" s="5"/>
      <c r="B113" s="25" t="s">
        <v>5</v>
      </c>
      <c r="C113" s="35">
        <v>67.875072382903213</v>
      </c>
      <c r="D113" s="18">
        <f>ROUND((C113-C112)/C112*100,1)</f>
        <v>-12.3</v>
      </c>
      <c r="E113" s="35">
        <v>65.882231393769715</v>
      </c>
      <c r="F113" s="18">
        <f>ROUND((E113-E112)/E112*100,1)</f>
        <v>-7.3</v>
      </c>
      <c r="G113" s="35">
        <v>68.298555156398891</v>
      </c>
      <c r="H113" s="18">
        <f>ROUND((G113-G112)/G112*100,1)</f>
        <v>-17.5</v>
      </c>
    </row>
    <row r="114" spans="1:8">
      <c r="A114" s="5"/>
      <c r="B114" s="25" t="s">
        <v>6</v>
      </c>
      <c r="C114" s="35">
        <v>65.19451331878048</v>
      </c>
      <c r="D114" s="18">
        <f>ROUND((C114-C113)/C113*100,1)</f>
        <v>-3.9</v>
      </c>
      <c r="E114" s="35">
        <v>60.072965240084876</v>
      </c>
      <c r="F114" s="18">
        <f>ROUND((E114-E113)/E113*100,1)</f>
        <v>-8.8000000000000007</v>
      </c>
      <c r="G114" s="35">
        <v>68.213648480227704</v>
      </c>
      <c r="H114" s="18">
        <f>ROUND((G114-G113)/G113*100,1)</f>
        <v>-0.1</v>
      </c>
    </row>
    <row r="115" spans="1:8">
      <c r="A115" s="5"/>
      <c r="B115" s="25"/>
      <c r="C115" s="35"/>
      <c r="D115" s="18"/>
      <c r="E115" s="35"/>
      <c r="F115" s="18"/>
      <c r="G115" s="35"/>
      <c r="H115" s="18"/>
    </row>
    <row r="116" spans="1:8">
      <c r="A116" s="5">
        <v>2020</v>
      </c>
      <c r="B116" s="25" t="s">
        <v>3</v>
      </c>
      <c r="C116" s="35">
        <v>66.540096082438936</v>
      </c>
      <c r="D116" s="18">
        <f>ROUND((C116-C114)/C114*100,1)</f>
        <v>2.1</v>
      </c>
      <c r="E116" s="35">
        <v>69.71682570514551</v>
      </c>
      <c r="F116" s="18">
        <f>ROUND((E116-E114)/E114*100,1)</f>
        <v>16.100000000000001</v>
      </c>
      <c r="G116" s="35">
        <v>64.594223099913606</v>
      </c>
      <c r="H116" s="18">
        <f>ROUND((G116-G114)/G114*100,1)</f>
        <v>-5.3</v>
      </c>
    </row>
    <row r="117" spans="1:8">
      <c r="A117" s="5"/>
      <c r="B117" s="22" t="s">
        <v>4</v>
      </c>
      <c r="C117" s="35">
        <v>56.001701148816892</v>
      </c>
      <c r="D117" s="18">
        <f>ROUND((C117-C116)/C116*100,1)</f>
        <v>-15.8</v>
      </c>
      <c r="E117" s="35">
        <v>56.343785346032554</v>
      </c>
      <c r="F117" s="18">
        <f>ROUND((E117-E116)/E116*100,1)</f>
        <v>-19.2</v>
      </c>
      <c r="G117" s="35">
        <v>56.2235577821764</v>
      </c>
      <c r="H117" s="18">
        <f>ROUND((G117-G116)/G116*100,1)</f>
        <v>-13</v>
      </c>
    </row>
    <row r="118" spans="1:8">
      <c r="A118" s="5"/>
      <c r="B118" s="25" t="s">
        <v>5</v>
      </c>
      <c r="C118" s="35">
        <v>65.687353803683735</v>
      </c>
      <c r="D118" s="18">
        <f>ROUND((C118-C117)/C117*100,1)</f>
        <v>17.3</v>
      </c>
      <c r="E118" s="35">
        <v>61.705768391106844</v>
      </c>
      <c r="F118" s="18">
        <f>ROUND((E118-E117)/E117*100,1)</f>
        <v>9.5</v>
      </c>
      <c r="G118" s="35">
        <v>67.712183106990821</v>
      </c>
      <c r="H118" s="18">
        <f>ROUND((G118-G117)/G117*100,1)</f>
        <v>20.399999999999999</v>
      </c>
    </row>
    <row r="119" spans="1:8">
      <c r="A119" s="5"/>
      <c r="B119" s="25" t="s">
        <v>6</v>
      </c>
      <c r="C119" s="35">
        <v>64.187853088234576</v>
      </c>
      <c r="D119" s="18">
        <f>ROUND((C119-C118)/C118*100,1)</f>
        <v>-2.2999999999999998</v>
      </c>
      <c r="E119" s="35">
        <v>61.974289761244691</v>
      </c>
      <c r="F119" s="18">
        <f>ROUND((E119-E118)/E118*100,1)</f>
        <v>0.4</v>
      </c>
      <c r="G119" s="35">
        <v>65.710104973524963</v>
      </c>
      <c r="H119" s="18">
        <f>ROUND((G119-G118)/G118*100,1)</f>
        <v>-3</v>
      </c>
    </row>
    <row r="120" spans="1:8">
      <c r="A120" s="6"/>
      <c r="B120" s="25"/>
      <c r="C120" s="35"/>
      <c r="D120" s="18"/>
      <c r="E120" s="35"/>
      <c r="F120" s="18"/>
      <c r="G120" s="35"/>
      <c r="H120" s="18"/>
    </row>
    <row r="121" spans="1:8">
      <c r="A121" s="6">
        <v>2021</v>
      </c>
      <c r="B121" s="25" t="s">
        <v>3</v>
      </c>
      <c r="C121" s="35">
        <v>63.48050050516585</v>
      </c>
      <c r="D121" s="18">
        <f>ROUND((C121-C119)/C119*100,1)</f>
        <v>-1.1000000000000001</v>
      </c>
      <c r="E121" s="35">
        <v>59.684558905089268</v>
      </c>
      <c r="F121" s="18">
        <f>ROUND((E121-E119)/E119*100,1)</f>
        <v>-3.7</v>
      </c>
      <c r="G121" s="35">
        <v>65.984627121627867</v>
      </c>
      <c r="H121" s="18">
        <f>ROUND((G121-G119)/G119*100,1)</f>
        <v>0.4</v>
      </c>
    </row>
    <row r="122" spans="1:8">
      <c r="A122" s="6"/>
      <c r="B122" s="22" t="s">
        <v>4</v>
      </c>
      <c r="C122" s="35">
        <v>66.199247514254424</v>
      </c>
      <c r="D122" s="18">
        <f>ROUND((C122-C121)/C121*100,1)</f>
        <v>4.3</v>
      </c>
      <c r="E122" s="35">
        <v>72.149520300089989</v>
      </c>
      <c r="F122" s="18">
        <f>ROUND((E122-E121)/E121*100,1)</f>
        <v>20.9</v>
      </c>
      <c r="G122" s="35">
        <v>62.773066481655391</v>
      </c>
      <c r="H122" s="18">
        <f>ROUND((G122-G121)/G121*100,1)</f>
        <v>-4.9000000000000004</v>
      </c>
    </row>
    <row r="123" spans="1:8">
      <c r="A123" s="6"/>
      <c r="B123" s="25" t="s">
        <v>5</v>
      </c>
      <c r="C123" s="35">
        <v>69.012529124644743</v>
      </c>
      <c r="D123" s="18">
        <f t="shared" ref="D123:D124" si="53">ROUND((C123-C122)/C122*100,1)</f>
        <v>4.2</v>
      </c>
      <c r="E123" s="35">
        <v>76.839262900060319</v>
      </c>
      <c r="F123" s="18">
        <f t="shared" ref="F123:F124" si="54">ROUND((E123-E122)/E122*100,1)</f>
        <v>6.5</v>
      </c>
      <c r="G123" s="35">
        <v>63.734166218151337</v>
      </c>
      <c r="H123" s="18">
        <f t="shared" ref="H123:H124" si="55">ROUND((G123-G122)/G122*100,1)</f>
        <v>1.5</v>
      </c>
    </row>
    <row r="124" spans="1:8">
      <c r="A124" s="6"/>
      <c r="B124" s="25" t="s">
        <v>6</v>
      </c>
      <c r="C124" s="35">
        <v>69.191948264227946</v>
      </c>
      <c r="D124" s="18">
        <f t="shared" si="53"/>
        <v>0.3</v>
      </c>
      <c r="E124" s="35">
        <v>74.174260431521162</v>
      </c>
      <c r="F124" s="18">
        <f t="shared" si="54"/>
        <v>-3.5</v>
      </c>
      <c r="G124" s="35">
        <v>66.607067537681075</v>
      </c>
      <c r="H124" s="18">
        <f t="shared" si="55"/>
        <v>4.5</v>
      </c>
    </row>
    <row r="125" spans="1:8">
      <c r="A125" s="6"/>
      <c r="B125" s="25"/>
      <c r="C125" s="35"/>
      <c r="D125" s="18"/>
      <c r="E125" s="35"/>
      <c r="F125" s="18"/>
      <c r="G125" s="35"/>
      <c r="H125" s="18"/>
    </row>
    <row r="126" spans="1:8">
      <c r="A126" s="5">
        <v>2022</v>
      </c>
      <c r="B126" s="25" t="s">
        <v>3</v>
      </c>
      <c r="C126" s="35">
        <v>72.804843378333032</v>
      </c>
      <c r="D126" s="18">
        <f>ROUND((C126-C124)/C124*100,1)</f>
        <v>5.2</v>
      </c>
      <c r="E126" s="35">
        <v>71.972512507916676</v>
      </c>
      <c r="F126" s="18">
        <f>ROUND((E126-E124)/E124*100,1)</f>
        <v>-3</v>
      </c>
      <c r="G126" s="35">
        <v>72.868871355140016</v>
      </c>
      <c r="H126" s="18">
        <f>ROUND((G126-G124)/G124*100,1)</f>
        <v>9.4</v>
      </c>
    </row>
    <row r="127" spans="1:8">
      <c r="A127" s="5"/>
      <c r="B127" s="22" t="s">
        <v>4</v>
      </c>
      <c r="C127" s="35">
        <v>82.962025622019226</v>
      </c>
      <c r="D127" s="18">
        <f>ROUND((C127-C126)/C126*100,1)</f>
        <v>14</v>
      </c>
      <c r="E127" s="35">
        <v>82.983881117878568</v>
      </c>
      <c r="F127" s="18">
        <f>ROUND((E127-E126)/E126*100,1)</f>
        <v>15.3</v>
      </c>
      <c r="G127" s="35">
        <v>84.098796258378357</v>
      </c>
      <c r="H127" s="18">
        <f>ROUND((G127-G126)/G126*100,1)</f>
        <v>15.4</v>
      </c>
    </row>
    <row r="128" spans="1:8">
      <c r="A128" s="6"/>
      <c r="B128" s="27" t="s">
        <v>5</v>
      </c>
      <c r="C128" s="35">
        <v>83.571626737632698</v>
      </c>
      <c r="D128" s="18">
        <f>ROUND((C128-C127)/C127*100,1)</f>
        <v>0.7</v>
      </c>
      <c r="E128" s="35">
        <v>82.75084879864751</v>
      </c>
      <c r="F128" s="18">
        <f>ROUND((E128-E127)/E127*100,1)</f>
        <v>-0.3</v>
      </c>
      <c r="G128" s="35">
        <v>83.207753377627895</v>
      </c>
      <c r="H128" s="18">
        <f>ROUND((G128-G127)/G127*100,1)</f>
        <v>-1.1000000000000001</v>
      </c>
    </row>
    <row r="129" spans="1:8">
      <c r="A129" s="6"/>
      <c r="B129" s="34" t="s">
        <v>6</v>
      </c>
      <c r="C129" s="35">
        <v>90.173105696120771</v>
      </c>
      <c r="D129" s="18">
        <f>ROUND((C129-C128)/C128*100,1)</f>
        <v>7.9</v>
      </c>
      <c r="E129" s="35">
        <v>92.222399577865531</v>
      </c>
      <c r="F129" s="18">
        <f>ROUND((E129-E128)/E128*100,1)</f>
        <v>11.4</v>
      </c>
      <c r="G129" s="35">
        <v>89.907429807199762</v>
      </c>
      <c r="H129" s="18">
        <f>ROUND((G129-G128)/G128*100,1)</f>
        <v>8.1</v>
      </c>
    </row>
    <row r="130" spans="1:8">
      <c r="A130" s="7"/>
      <c r="B130" s="38"/>
      <c r="C130" s="35"/>
      <c r="D130" s="18"/>
      <c r="E130" s="35"/>
      <c r="F130" s="18"/>
      <c r="G130" s="35"/>
      <c r="H130" s="18"/>
    </row>
    <row r="131" spans="1:8">
      <c r="A131" s="6">
        <v>2023</v>
      </c>
      <c r="B131" s="37" t="s">
        <v>3</v>
      </c>
      <c r="C131" s="35">
        <v>90.584236495656029</v>
      </c>
      <c r="D131" s="18">
        <f>ROUND((C131-C129)/C129*100,1)</f>
        <v>0.5</v>
      </c>
      <c r="E131" s="35">
        <v>87.740382265965678</v>
      </c>
      <c r="F131" s="18">
        <f>ROUND((E131-E129)/E129*100,1)</f>
        <v>-4.9000000000000004</v>
      </c>
      <c r="G131" s="35">
        <v>91.657497870691188</v>
      </c>
      <c r="H131" s="18">
        <f>ROUND((G131-G129)/G129*100,1)</f>
        <v>1.9</v>
      </c>
    </row>
    <row r="132" spans="1:8">
      <c r="A132" s="6"/>
      <c r="B132" s="22" t="s">
        <v>4</v>
      </c>
      <c r="C132" s="35">
        <v>92.440998091840513</v>
      </c>
      <c r="D132" s="18">
        <f>ROUND((C132-C131)/C131*100,1)</f>
        <v>2</v>
      </c>
      <c r="E132" s="35">
        <v>98.095003979133494</v>
      </c>
      <c r="F132" s="18">
        <f>ROUND((E132-E131)/E131*100,1)</f>
        <v>11.8</v>
      </c>
      <c r="G132" s="35">
        <v>89.868124861967203</v>
      </c>
      <c r="H132" s="18">
        <f>ROUND((G132-G131)/G131*100,1)</f>
        <v>-2</v>
      </c>
    </row>
    <row r="133" spans="1:8">
      <c r="A133" s="6"/>
      <c r="B133" s="39" t="s">
        <v>5</v>
      </c>
      <c r="C133" s="35">
        <v>90.717868450387201</v>
      </c>
      <c r="D133" s="18">
        <f>ROUND((C133-C132)/C132*100,1)</f>
        <v>-1.9</v>
      </c>
      <c r="E133" s="35">
        <v>92.275420422894726</v>
      </c>
      <c r="F133" s="18">
        <f>ROUND((E133-E132)/E132*100,1)</f>
        <v>-5.9</v>
      </c>
      <c r="G133" s="35">
        <v>88.627235277958079</v>
      </c>
      <c r="H133" s="18">
        <f>ROUND((G133-G132)/G132*100,1)</f>
        <v>-1.4</v>
      </c>
    </row>
    <row r="134" spans="1:8" ht="13.5" thickBot="1">
      <c r="A134" s="26"/>
      <c r="B134" s="41" t="s">
        <v>6</v>
      </c>
      <c r="C134" s="36">
        <v>100.28427619462623</v>
      </c>
      <c r="D134" s="24">
        <f>ROUND((C134-C133)/C133*100,1)</f>
        <v>10.5</v>
      </c>
      <c r="E134" s="36">
        <v>98.224340435217158</v>
      </c>
      <c r="F134" s="24">
        <f>ROUND((E134-E133)/E133*100,1)</f>
        <v>6.4</v>
      </c>
      <c r="G134" s="36">
        <v>102.89058624130224</v>
      </c>
      <c r="H134" s="24">
        <f>ROUND((G134-G133)/G133*100,1)</f>
        <v>16.100000000000001</v>
      </c>
    </row>
    <row r="135" spans="1:8">
      <c r="B135" s="40"/>
    </row>
    <row r="136" spans="1:8">
      <c r="B136" s="40"/>
    </row>
    <row r="138" spans="1:8">
      <c r="A138" s="8" t="s">
        <v>10</v>
      </c>
    </row>
    <row r="139" spans="1:8">
      <c r="A139" s="9" t="s">
        <v>16</v>
      </c>
    </row>
    <row r="140" spans="1:8">
      <c r="A140" s="8" t="s">
        <v>11</v>
      </c>
    </row>
  </sheetData>
  <mergeCells count="22">
    <mergeCell ref="A90:B90"/>
    <mergeCell ref="A85:B85"/>
    <mergeCell ref="A80:B80"/>
    <mergeCell ref="A75:B75"/>
    <mergeCell ref="G14:H14"/>
    <mergeCell ref="A14:B15"/>
    <mergeCell ref="A20:B20"/>
    <mergeCell ref="A45:B45"/>
    <mergeCell ref="A65:B65"/>
    <mergeCell ref="A25:B25"/>
    <mergeCell ref="A60:B60"/>
    <mergeCell ref="A40:B40"/>
    <mergeCell ref="A70:B70"/>
    <mergeCell ref="A55:B55"/>
    <mergeCell ref="A50:B50"/>
    <mergeCell ref="A30:B30"/>
    <mergeCell ref="A35:B35"/>
    <mergeCell ref="A10:H10"/>
    <mergeCell ref="A11:H11"/>
    <mergeCell ref="A13:H13"/>
    <mergeCell ref="C14:D14"/>
    <mergeCell ref="E14:F14"/>
  </mergeCells>
  <phoneticPr fontId="0" type="noConversion"/>
  <pageMargins left="0.35433070866141736" right="0.35433070866141736" top="0.19685039370078741" bottom="0.19685039370078741" header="0.51181102362204722" footer="0.51181102362204722"/>
  <pageSetup paperSize="9" scale="96" orientation="portrait" r:id="rId1"/>
  <headerFooter alignWithMargins="0"/>
  <drawing r:id="rId2"/>
  <legacyDrawing r:id="rId3"/>
  <oleObjects>
    <oleObject progId="Word.Document.8" shapeId="103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SEASONAL_ADJUSTED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fevronia</dc:creator>
  <cp:lastModifiedBy>ioanzog</cp:lastModifiedBy>
  <cp:lastPrinted>2016-09-10T10:00:47Z</cp:lastPrinted>
  <dcterms:created xsi:type="dcterms:W3CDTF">2000-09-29T11:30:54Z</dcterms:created>
  <dcterms:modified xsi:type="dcterms:W3CDTF">2024-03-12T18:54:08Z</dcterms:modified>
</cp:coreProperties>
</file>