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" yWindow="301" windowWidth="15139" windowHeight="5209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F10"/>
  <c r="F20"/>
  <c r="I9"/>
  <c r="E9"/>
  <c r="D9"/>
  <c r="F12"/>
  <c r="D91"/>
  <c r="E91"/>
  <c r="G91"/>
  <c r="H91"/>
  <c r="I91"/>
  <c r="J91"/>
  <c r="D77"/>
  <c r="E77"/>
  <c r="G77"/>
  <c r="H77"/>
  <c r="I77"/>
  <c r="J77"/>
  <c r="D71"/>
  <c r="E71"/>
  <c r="G71"/>
  <c r="H71"/>
  <c r="I71"/>
  <c r="J71"/>
  <c r="D62"/>
  <c r="E62"/>
  <c r="G62"/>
  <c r="H62"/>
  <c r="I62"/>
  <c r="J62"/>
  <c r="D56"/>
  <c r="E56"/>
  <c r="G56"/>
  <c r="H56"/>
  <c r="I56"/>
  <c r="J56"/>
  <c r="K56"/>
  <c r="E52"/>
  <c r="G52"/>
  <c r="H52"/>
  <c r="I52"/>
  <c r="J52"/>
  <c r="K52"/>
  <c r="D52"/>
  <c r="G40"/>
  <c r="J46"/>
  <c r="J40"/>
  <c r="D40"/>
  <c r="E40"/>
  <c r="H40"/>
  <c r="I40"/>
  <c r="K40"/>
  <c r="C40"/>
  <c r="K34"/>
  <c r="J34"/>
  <c r="I34"/>
  <c r="H34"/>
  <c r="G34"/>
  <c r="K29"/>
  <c r="G29"/>
  <c r="J29"/>
  <c r="J16"/>
  <c r="J24"/>
  <c r="J9"/>
  <c r="F70"/>
  <c r="F69"/>
  <c r="F68"/>
  <c r="F67"/>
  <c r="F66"/>
  <c r="F65"/>
  <c r="F64"/>
  <c r="F63"/>
  <c r="F76"/>
  <c r="F75"/>
  <c r="F74"/>
  <c r="F73"/>
  <c r="F72"/>
  <c r="F81"/>
  <c r="B63"/>
  <c r="B11"/>
  <c r="C9"/>
  <c r="K24"/>
  <c r="H24"/>
  <c r="I24"/>
  <c r="G24"/>
  <c r="D24"/>
  <c r="E24"/>
  <c r="C24"/>
  <c r="B21"/>
  <c r="K16"/>
  <c r="H16"/>
  <c r="I16"/>
  <c r="G16"/>
  <c r="D16"/>
  <c r="E16"/>
  <c r="C16"/>
  <c r="B17"/>
  <c r="K9"/>
  <c r="F93"/>
  <c r="F94"/>
  <c r="F95"/>
  <c r="F92"/>
  <c r="F89"/>
  <c r="F90"/>
  <c r="F88"/>
  <c r="F87"/>
  <c r="F86"/>
  <c r="F85"/>
  <c r="F84"/>
  <c r="F83"/>
  <c r="F82"/>
  <c r="F79"/>
  <c r="F80"/>
  <c r="F78"/>
  <c r="F58"/>
  <c r="F59"/>
  <c r="F60"/>
  <c r="F61"/>
  <c r="F57"/>
  <c r="F54"/>
  <c r="F55"/>
  <c r="F53"/>
  <c r="F51"/>
  <c r="F50"/>
  <c r="F48"/>
  <c r="F49"/>
  <c r="F47"/>
  <c r="F42"/>
  <c r="F43"/>
  <c r="F44"/>
  <c r="F45"/>
  <c r="F41"/>
  <c r="F36"/>
  <c r="F37"/>
  <c r="F38"/>
  <c r="F39"/>
  <c r="F35"/>
  <c r="F31"/>
  <c r="F32"/>
  <c r="F33"/>
  <c r="F30"/>
  <c r="F18"/>
  <c r="F19"/>
  <c r="F21"/>
  <c r="F22"/>
  <c r="F23"/>
  <c r="F25"/>
  <c r="F26"/>
  <c r="F27"/>
  <c r="F28"/>
  <c r="F17"/>
  <c r="F11"/>
  <c r="F13"/>
  <c r="F14"/>
  <c r="F15"/>
  <c r="B93"/>
  <c r="B94"/>
  <c r="B95"/>
  <c r="B92"/>
  <c r="B79"/>
  <c r="B80"/>
  <c r="B81"/>
  <c r="B82"/>
  <c r="B83"/>
  <c r="B84"/>
  <c r="B85"/>
  <c r="B86"/>
  <c r="B87"/>
  <c r="B88"/>
  <c r="B89"/>
  <c r="B90"/>
  <c r="B78"/>
  <c r="B73"/>
  <c r="B74"/>
  <c r="B75"/>
  <c r="B76"/>
  <c r="B72"/>
  <c r="B65"/>
  <c r="B66"/>
  <c r="B67"/>
  <c r="B68"/>
  <c r="B69"/>
  <c r="B70"/>
  <c r="B64"/>
  <c r="B58"/>
  <c r="B59"/>
  <c r="B60"/>
  <c r="B61"/>
  <c r="B57"/>
  <c r="B54"/>
  <c r="B55"/>
  <c r="B53"/>
  <c r="B48"/>
  <c r="B49"/>
  <c r="B50"/>
  <c r="B51"/>
  <c r="B47"/>
  <c r="B42"/>
  <c r="B43"/>
  <c r="B44"/>
  <c r="B45"/>
  <c r="B41"/>
  <c r="B36"/>
  <c r="B37"/>
  <c r="B38"/>
  <c r="B39"/>
  <c r="B35"/>
  <c r="B31"/>
  <c r="B32"/>
  <c r="B33"/>
  <c r="B30"/>
  <c r="B18"/>
  <c r="B19"/>
  <c r="B20"/>
  <c r="B22"/>
  <c r="B23"/>
  <c r="B25"/>
  <c r="B26"/>
  <c r="B27"/>
  <c r="B28"/>
  <c r="B12"/>
  <c r="B13"/>
  <c r="B14"/>
  <c r="B15"/>
  <c r="C91"/>
  <c r="C77"/>
  <c r="C71"/>
  <c r="C62"/>
  <c r="C56"/>
  <c r="C52"/>
  <c r="C46"/>
  <c r="C34"/>
  <c r="C29"/>
  <c r="K91"/>
  <c r="K77"/>
  <c r="K71"/>
  <c r="K62"/>
  <c r="K46"/>
  <c r="I46"/>
  <c r="H46"/>
  <c r="G46"/>
  <c r="E46"/>
  <c r="D46"/>
  <c r="E34"/>
  <c r="D34"/>
  <c r="I29"/>
  <c r="H29"/>
  <c r="E29"/>
  <c r="D29"/>
  <c r="H9"/>
  <c r="G9"/>
  <c r="B56" l="1"/>
  <c r="B71"/>
  <c r="B91"/>
  <c r="F16"/>
  <c r="F56"/>
  <c r="F34"/>
  <c r="B34"/>
  <c r="B29"/>
  <c r="B77"/>
  <c r="F71"/>
  <c r="F52"/>
  <c r="B46"/>
  <c r="B24"/>
  <c r="F91"/>
  <c r="F77"/>
  <c r="F62"/>
  <c r="B52"/>
  <c r="F40"/>
  <c r="B40"/>
  <c r="H8"/>
  <c r="F29"/>
  <c r="F24"/>
  <c r="C8"/>
  <c r="D8"/>
  <c r="B16"/>
  <c r="F46"/>
  <c r="F9"/>
  <c r="B62"/>
  <c r="B9"/>
  <c r="J8"/>
  <c r="G8"/>
  <c r="I8"/>
  <c r="K8"/>
  <c r="E8"/>
  <c r="F8" l="1"/>
  <c r="B8"/>
</calcChain>
</file>

<file path=xl/sharedStrings.xml><?xml version="1.0" encoding="utf-8"?>
<sst xmlns="http://schemas.openxmlformats.org/spreadsheetml/2006/main" count="342" uniqueCount="194">
  <si>
    <t>Κεφάλια</t>
  </si>
  <si>
    <t>Heads</t>
  </si>
  <si>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</si>
  <si>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</si>
  <si>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</si>
  <si>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</si>
  <si>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</si>
  <si>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</si>
  <si>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</si>
  <si>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</si>
  <si>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</si>
  <si>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</si>
  <si>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</si>
  <si>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</si>
  <si>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</si>
  <si>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</si>
  <si>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</si>
  <si>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</si>
  <si>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</si>
  <si>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</si>
  <si>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</si>
  <si>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</si>
  <si>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</si>
  <si>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</si>
  <si>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</si>
  <si>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</si>
  <si>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</si>
  <si>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</si>
  <si>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</si>
  <si>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</si>
  <si>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</si>
  <si>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</si>
  <si>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</si>
  <si>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</si>
  <si>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</si>
  <si>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</si>
  <si>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</si>
  <si>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</si>
  <si>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</si>
  <si>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</si>
  <si>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</si>
  <si>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</si>
  <si>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</si>
  <si>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</si>
  <si>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</si>
  <si>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</si>
  <si>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</si>
  <si>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</si>
  <si>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</si>
  <si>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</si>
  <si>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</si>
  <si>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</si>
  <si>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</si>
  <si>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</si>
  <si>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</si>
  <si>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</si>
  <si>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</si>
  <si>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</si>
  <si>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</si>
  <si>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</si>
  <si>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</si>
  <si>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</si>
  <si>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</si>
  <si>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</si>
  <si>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</si>
  <si>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</si>
  <si>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</si>
  <si>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</si>
  <si>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</si>
  <si>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</si>
  <si>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</si>
  <si>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</si>
  <si>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</si>
  <si>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</si>
  <si>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</si>
  <si>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</si>
  <si>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</si>
  <si>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</si>
  <si>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</si>
  <si>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</si>
  <si>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</si>
  <si>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</si>
  <si>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</si>
  <si>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</si>
  <si>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</si>
  <si>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</si>
  <si>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</si>
  <si>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</si>
  <si>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</si>
  <si>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</si>
  <si>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</si>
  <si>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</si>
  <si>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</si>
  <si>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</si>
  <si>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</si>
  <si>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</si>
  <si>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</si>
  <si>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</si>
  <si>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</si>
  <si>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</si>
  <si>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</si>
  <si>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</si>
  <si>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</si>
  <si>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</si>
  <si>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Από αυτούς για αναπαραγωγή Thereof for breeding</t>
  </si>
  <si>
    <t>Περιφέρεια Δυτικής Μακεδονίας</t>
  </si>
  <si>
    <t>Region of Western Macedonia</t>
  </si>
  <si>
    <t>Σύνολο
Total</t>
  </si>
  <si>
    <t>Οικόσιτα
Domestic</t>
  </si>
  <si>
    <t>Κοπαδιάρικα
In flock</t>
  </si>
  <si>
    <t>Νομαδικά
Nomadic</t>
  </si>
  <si>
    <t>Οικόσιτες
Domestic</t>
  </si>
  <si>
    <t>Κοπαδιάρικες
In flock</t>
  </si>
  <si>
    <t>Νομαδικές
Nomadic</t>
  </si>
  <si>
    <t>Πρόβατα
Sheep</t>
  </si>
  <si>
    <t>Αίγες
Goats</t>
  </si>
  <si>
    <t>Χοίροι
Pigs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</si>
  <si>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</si>
  <si>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</si>
  <si>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</si>
  <si>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</si>
  <si>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</si>
  <si>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</si>
  <si>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</si>
  <si>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Κεντρικού Τομέα Αθηνών</t>
  </si>
  <si>
    <t xml:space="preserve"> Βορείου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</si>
  <si>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</si>
  <si>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</si>
  <si>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</si>
  <si>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</si>
  <si>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</si>
  <si>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</si>
  <si>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</si>
  <si>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</si>
  <si>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</si>
  <si>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</si>
  <si>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</si>
  <si>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</si>
  <si>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</si>
  <si>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</si>
  <si>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</si>
  <si>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</si>
  <si>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</si>
  <si>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</si>
  <si>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</si>
  <si>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</si>
  <si>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</si>
  <si>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</si>
  <si>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</si>
  <si>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</si>
  <si>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</si>
  <si>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</si>
  <si>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</si>
  <si>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</si>
  <si>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</si>
  <si>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</si>
  <si>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</si>
  <si>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</si>
  <si>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</si>
  <si>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</si>
  <si>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</si>
  <si>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</si>
  <si>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</si>
  <si>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</si>
  <si>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</si>
  <si>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</si>
  <si>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</si>
  <si>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</si>
  <si>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</si>
  <si>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</si>
  <si>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</si>
  <si>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</si>
  <si>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</si>
  <si>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</si>
  <si>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</si>
  <si>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</si>
  <si>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</si>
  <si>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</si>
  <si>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</si>
  <si>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</si>
  <si>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</si>
  <si>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</si>
  <si>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</si>
  <si>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</si>
  <si>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</si>
  <si>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</si>
  <si>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</si>
  <si>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</si>
  <si>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</si>
  <si>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</si>
  <si>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</si>
  <si>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Πίνακας 3. Πρόβατα, αίγες και χοίροι (όλων των ηλικιών) στις 31.12.2016, κατά Περιφέρεια και Περιφερειακή Ενότητα</t>
  </si>
  <si>
    <t>Table 3. Sheep, goats and pigs (all ages) on 31st December 2016,by Region and Regional Unities</t>
  </si>
  <si>
    <t>―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</si>
</sst>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Font="1" applyBorder="1"/>
    <xf numFmtId="49" fontId="3" fillId="0" borderId="0" xfId="0" applyNumberFormat="1" applyFont="1" applyFill="1" applyBorder="1" applyAlignment="1" applyProtection="1">
      <alignment horizontal="left" wrapText="1" indent="1"/>
    </xf>
    <xf numFmtId="3" fontId="3" fillId="0" borderId="9" xfId="0" quotePrefix="1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left" indent="1"/>
    </xf>
    <xf numFmtId="49" fontId="2" fillId="0" borderId="0" xfId="0" applyNumberFormat="1" applyFont="1" applyFill="1" applyBorder="1" applyAlignment="1" applyProtection="1">
      <alignment vertical="center" wrapText="1"/>
    </xf>
    <xf numFmtId="3" fontId="2" fillId="0" borderId="9" xfId="0" quotePrefix="1" applyNumberFormat="1" applyFont="1" applyFill="1" applyBorder="1" applyAlignment="1" applyProtection="1">
      <alignment horizontal="right" vertical="center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0" borderId="0" xfId="0" quotePrefix="1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3" fontId="3" fillId="0" borderId="16" xfId="0" quotePrefix="1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left" indent="1"/>
    </xf>
    <xf numFmtId="49" fontId="3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 indent="2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indent="2"/>
    </xf>
    <xf numFmtId="49" fontId="0" fillId="0" borderId="0" xfId="0" applyNumberFormat="1" applyFont="1" applyBorder="1"/>
    <xf numFmtId="49" fontId="0" fillId="0" borderId="0" xfId="0" applyNumberFormat="1" applyFont="1"/>
    <xf numFmtId="49" fontId="2" fillId="0" borderId="19" xfId="0" applyNumberFormat="1" applyFont="1" applyFill="1" applyBorder="1" applyAlignment="1" applyProtection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</xf>
    <xf numFmtId="3" fontId="2" fillId="0" borderId="11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3" fontId="2" fillId="0" borderId="18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3" fontId="8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0" borderId="14" xfId="0" applyNumberFormat="1" applyFont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showGridLines="0" tabSelected="1" zoomScaleNormal="100" workbookViewId="0">
      <selection activeCell="D8" sqref="D8"/>
    </sheetView>
  </sheetViews>
  <sheetFormatPr defaultRowHeight="15.05"/>
  <cols>
    <col min="1" max="1" width="42.88671875" style="5" bestFit="1" customWidth="1"/>
    <col min="2" max="2" width="9.109375" style="5" bestFit="1" customWidth="1"/>
    <col min="3" max="3" width="8.6640625" style="5" bestFit="1" customWidth="1"/>
    <col min="4" max="4" width="11.5546875" style="5" bestFit="1" customWidth="1"/>
    <col min="5" max="5" width="9.21875" style="5" bestFit="1" customWidth="1"/>
    <col min="6" max="6" width="9.109375" style="5" bestFit="1" customWidth="1"/>
    <col min="7" max="7" width="9" style="5" bestFit="1" customWidth="1"/>
    <col min="8" max="8" width="12.109375" style="5" bestFit="1" customWidth="1"/>
    <col min="9" max="9" width="9.77734375" style="5" bestFit="1" customWidth="1"/>
    <col min="10" max="10" width="7.5546875" style="5" bestFit="1" customWidth="1"/>
    <col min="11" max="11" width="15.6640625" style="5" customWidth="1"/>
    <col min="12" max="12" width="35.88671875" style="5" bestFit="1" customWidth="1"/>
    <col min="13" max="13" width="10.109375" style="5" customWidth="1"/>
    <col min="14" max="16384" width="8.88671875" style="5"/>
  </cols>
  <sheetData>
    <row r="1" spans="1:13" ht="14.4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4"/>
    </row>
    <row r="2" spans="1:13" s="6" customFormat="1" ht="18.2">
      <c r="A2" s="71" t="s">
        <v>191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"/>
    </row>
    <row r="3" spans="1:13" s="6" customFormat="1" ht="18.2">
      <c r="A3" s="71" t="s">
        <v>192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4"/>
    </row>
    <row r="4" spans="1:13">
      <c r="A4" s="7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4"/>
    </row>
    <row r="5" spans="1:13" ht="15.65" thickBot="1">
      <c r="A5" s="58" t="s">
        <v>0</v>
      </c>
      <c r="B5" s="9"/>
      <c r="C5" s="9"/>
      <c r="D5" s="9"/>
      <c r="E5" s="9"/>
      <c r="F5" s="9"/>
      <c r="G5" s="10"/>
      <c r="H5" s="10"/>
      <c r="I5" s="10"/>
      <c r="J5" s="10"/>
      <c r="K5" s="10"/>
      <c r="L5" s="57" t="s">
        <v>1</v>
      </c>
      <c r="M5" s="11"/>
    </row>
    <row r="6" spans="1:13" ht="39.450000000000003" customHeight="1">
      <c r="A6" s="77" t="s">
        <v>2</v>
      </c>
      <c r="B6" s="74" t="s">
        <v>114</v>
      </c>
      <c r="C6" s="75"/>
      <c r="D6" s="75"/>
      <c r="E6" s="76"/>
      <c r="F6" s="72" t="s">
        <v>115</v>
      </c>
      <c r="G6" s="75"/>
      <c r="H6" s="75"/>
      <c r="I6" s="76"/>
      <c r="J6" s="72" t="s">
        <v>116</v>
      </c>
      <c r="K6" s="73"/>
      <c r="L6" s="79" t="s">
        <v>3</v>
      </c>
      <c r="M6" s="12"/>
    </row>
    <row r="7" spans="1:13" ht="60.1">
      <c r="A7" s="78"/>
      <c r="B7" s="59" t="s">
        <v>107</v>
      </c>
      <c r="C7" s="60" t="s">
        <v>108</v>
      </c>
      <c r="D7" s="60" t="s">
        <v>109</v>
      </c>
      <c r="E7" s="60" t="s">
        <v>110</v>
      </c>
      <c r="F7" s="61" t="s">
        <v>107</v>
      </c>
      <c r="G7" s="60" t="s">
        <v>111</v>
      </c>
      <c r="H7" s="60" t="s">
        <v>112</v>
      </c>
      <c r="I7" s="60" t="s">
        <v>113</v>
      </c>
      <c r="J7" s="61" t="s">
        <v>107</v>
      </c>
      <c r="K7" s="62" t="s">
        <v>104</v>
      </c>
      <c r="L7" s="80"/>
      <c r="M7" s="12"/>
    </row>
    <row r="8" spans="1:13" ht="25.7" customHeight="1">
      <c r="A8" s="40" t="s">
        <v>4</v>
      </c>
      <c r="B8" s="41">
        <f t="shared" ref="B8:K8" si="0">SUM(B9,B16,B24,B29,B34,B40,B46,B52,B56,B62,B71,B77,B91)</f>
        <v>8680235</v>
      </c>
      <c r="C8" s="42">
        <f t="shared" si="0"/>
        <v>235924</v>
      </c>
      <c r="D8" s="42">
        <f t="shared" si="0"/>
        <v>7991221</v>
      </c>
      <c r="E8" s="42">
        <f t="shared" si="0"/>
        <v>453090</v>
      </c>
      <c r="F8" s="42">
        <f t="shared" si="0"/>
        <v>3975504</v>
      </c>
      <c r="G8" s="42">
        <f t="shared" si="0"/>
        <v>192071</v>
      </c>
      <c r="H8" s="42">
        <f t="shared" si="0"/>
        <v>3641954</v>
      </c>
      <c r="I8" s="42">
        <f t="shared" si="0"/>
        <v>141479</v>
      </c>
      <c r="J8" s="42">
        <f t="shared" si="0"/>
        <v>697724</v>
      </c>
      <c r="K8" s="43">
        <f t="shared" si="0"/>
        <v>118067</v>
      </c>
      <c r="L8" s="44" t="s">
        <v>5</v>
      </c>
      <c r="M8" s="12"/>
    </row>
    <row r="9" spans="1:13" ht="21.3" customHeight="1">
      <c r="A9" s="45" t="s">
        <v>6</v>
      </c>
      <c r="B9" s="46">
        <f>SUM(B10:B15)</f>
        <v>539295</v>
      </c>
      <c r="C9" s="47">
        <f>SUM(C10:C15)</f>
        <v>11195</v>
      </c>
      <c r="D9" s="47">
        <f>SUM(D10:D15)</f>
        <v>528100</v>
      </c>
      <c r="E9" s="47">
        <f>SUM(E10:E15)</f>
        <v>0</v>
      </c>
      <c r="F9" s="47">
        <f>SUM(F10:F15)</f>
        <v>377215</v>
      </c>
      <c r="G9" s="47">
        <f t="shared" ref="G9:H9" si="1">SUM(G10:G15)</f>
        <v>2670</v>
      </c>
      <c r="H9" s="47">
        <f t="shared" si="1"/>
        <v>374545</v>
      </c>
      <c r="I9" s="47">
        <f>SUM(I10:I15)</f>
        <v>0</v>
      </c>
      <c r="J9" s="47">
        <f>SUM(J10:J15)</f>
        <v>63346</v>
      </c>
      <c r="K9" s="48">
        <f>SUM(K10:K15)</f>
        <v>7766</v>
      </c>
      <c r="L9" s="8" t="s">
        <v>7</v>
      </c>
      <c r="M9" s="12"/>
    </row>
    <row r="10" spans="1:13">
      <c r="A10" s="13" t="s">
        <v>185</v>
      </c>
      <c r="B10" s="14">
        <f>SUM(C10:E10)</f>
        <v>134403</v>
      </c>
      <c r="C10" s="64">
        <v>2882</v>
      </c>
      <c r="D10" s="63">
        <v>131521</v>
      </c>
      <c r="E10" s="65" t="s">
        <v>193</v>
      </c>
      <c r="F10" s="15">
        <f>SUM(G10:I10)</f>
        <v>80236</v>
      </c>
      <c r="G10" s="64">
        <v>605</v>
      </c>
      <c r="H10" s="63">
        <v>79631</v>
      </c>
      <c r="I10" s="65" t="s">
        <v>193</v>
      </c>
      <c r="J10" s="63">
        <v>1535</v>
      </c>
      <c r="K10" s="66">
        <v>576</v>
      </c>
      <c r="L10" s="16" t="s">
        <v>8</v>
      </c>
      <c r="M10" s="12"/>
    </row>
    <row r="11" spans="1:13">
      <c r="A11" s="13" t="s">
        <v>186</v>
      </c>
      <c r="B11" s="14">
        <f>SUM(C11:E11)</f>
        <v>95328</v>
      </c>
      <c r="C11" s="64">
        <v>6008</v>
      </c>
      <c r="D11" s="63">
        <v>89320</v>
      </c>
      <c r="E11" s="65" t="s">
        <v>193</v>
      </c>
      <c r="F11" s="15">
        <f t="shared" ref="F11:F15" si="2">SUM(G11:I11)</f>
        <v>55389</v>
      </c>
      <c r="G11" s="64">
        <v>672</v>
      </c>
      <c r="H11" s="63">
        <v>54717</v>
      </c>
      <c r="I11" s="65" t="s">
        <v>193</v>
      </c>
      <c r="J11" s="63">
        <v>38317</v>
      </c>
      <c r="K11" s="66">
        <v>4519</v>
      </c>
      <c r="L11" s="16" t="s">
        <v>9</v>
      </c>
      <c r="M11" s="12"/>
    </row>
    <row r="12" spans="1:13">
      <c r="A12" s="13" t="s">
        <v>187</v>
      </c>
      <c r="B12" s="14">
        <f t="shared" ref="B12:B15" si="3">SUM(C12:E12)</f>
        <v>92868</v>
      </c>
      <c r="C12" s="64">
        <v>1441</v>
      </c>
      <c r="D12" s="63">
        <v>91427</v>
      </c>
      <c r="E12" s="65" t="s">
        <v>193</v>
      </c>
      <c r="F12" s="15">
        <f>SUM(G12:I12)</f>
        <v>88082</v>
      </c>
      <c r="G12" s="64">
        <v>386</v>
      </c>
      <c r="H12" s="63">
        <v>87696</v>
      </c>
      <c r="I12" s="65" t="s">
        <v>193</v>
      </c>
      <c r="J12" s="63">
        <v>5276</v>
      </c>
      <c r="K12" s="66">
        <v>1220</v>
      </c>
      <c r="L12" s="16" t="s">
        <v>10</v>
      </c>
      <c r="M12" s="12"/>
    </row>
    <row r="13" spans="1:13">
      <c r="A13" s="13" t="s">
        <v>188</v>
      </c>
      <c r="B13" s="14">
        <f t="shared" si="3"/>
        <v>28086</v>
      </c>
      <c r="C13" s="64">
        <v>86</v>
      </c>
      <c r="D13" s="63">
        <v>28000</v>
      </c>
      <c r="E13" s="65" t="s">
        <v>193</v>
      </c>
      <c r="F13" s="15">
        <f t="shared" si="2"/>
        <v>23033</v>
      </c>
      <c r="G13" s="64">
        <v>62</v>
      </c>
      <c r="H13" s="63">
        <v>22971</v>
      </c>
      <c r="I13" s="65" t="s">
        <v>193</v>
      </c>
      <c r="J13" s="63">
        <v>48</v>
      </c>
      <c r="K13" s="66">
        <v>10</v>
      </c>
      <c r="L13" s="16" t="s">
        <v>11</v>
      </c>
      <c r="M13" s="12"/>
    </row>
    <row r="14" spans="1:13">
      <c r="A14" s="13" t="s">
        <v>189</v>
      </c>
      <c r="B14" s="14">
        <f t="shared" si="3"/>
        <v>77788</v>
      </c>
      <c r="C14" s="64">
        <v>778</v>
      </c>
      <c r="D14" s="63">
        <v>77010</v>
      </c>
      <c r="E14" s="65" t="s">
        <v>193</v>
      </c>
      <c r="F14" s="15">
        <f t="shared" si="2"/>
        <v>70201</v>
      </c>
      <c r="G14" s="64">
        <v>945</v>
      </c>
      <c r="H14" s="63">
        <v>69256</v>
      </c>
      <c r="I14" s="65" t="s">
        <v>193</v>
      </c>
      <c r="J14" s="63">
        <v>5038</v>
      </c>
      <c r="K14" s="66">
        <v>594</v>
      </c>
      <c r="L14" s="16" t="s">
        <v>12</v>
      </c>
      <c r="M14" s="12"/>
    </row>
    <row r="15" spans="1:13">
      <c r="A15" s="13" t="s">
        <v>190</v>
      </c>
      <c r="B15" s="14">
        <f t="shared" si="3"/>
        <v>110822</v>
      </c>
      <c r="C15" s="65" t="s">
        <v>193</v>
      </c>
      <c r="D15" s="63">
        <v>110822</v>
      </c>
      <c r="E15" s="65" t="s">
        <v>193</v>
      </c>
      <c r="F15" s="15">
        <f t="shared" si="2"/>
        <v>60274</v>
      </c>
      <c r="G15" s="65" t="s">
        <v>193</v>
      </c>
      <c r="H15" s="63">
        <v>60274</v>
      </c>
      <c r="I15" s="65" t="s">
        <v>193</v>
      </c>
      <c r="J15" s="63">
        <v>13132</v>
      </c>
      <c r="K15" s="66">
        <v>847</v>
      </c>
      <c r="L15" s="16" t="s">
        <v>13</v>
      </c>
      <c r="M15" s="12"/>
    </row>
    <row r="16" spans="1:13" ht="23.8" customHeight="1">
      <c r="A16" s="45" t="s">
        <v>14</v>
      </c>
      <c r="B16" s="46">
        <f>SUM(B17:B23)</f>
        <v>898222</v>
      </c>
      <c r="C16" s="47">
        <f>SUM(C17:C23)</f>
        <v>985</v>
      </c>
      <c r="D16" s="47">
        <f t="shared" ref="D16:E16" si="4">SUM(D17:D23)</f>
        <v>891599</v>
      </c>
      <c r="E16" s="47">
        <f t="shared" si="4"/>
        <v>5638</v>
      </c>
      <c r="F16" s="47">
        <f>SUM(F17:F23)</f>
        <v>519813</v>
      </c>
      <c r="G16" s="47">
        <f>SUM(G17:G23)</f>
        <v>2056</v>
      </c>
      <c r="H16" s="47">
        <f t="shared" ref="H16:I16" si="5">SUM(H17:H23)</f>
        <v>509324</v>
      </c>
      <c r="I16" s="47">
        <f t="shared" si="5"/>
        <v>8433</v>
      </c>
      <c r="J16" s="49">
        <f>SUM(J17:J23)</f>
        <v>63351</v>
      </c>
      <c r="K16" s="50">
        <f>SUM(K17:K23)</f>
        <v>16609</v>
      </c>
      <c r="L16" s="51" t="s">
        <v>15</v>
      </c>
      <c r="M16" s="12"/>
    </row>
    <row r="17" spans="1:13">
      <c r="A17" s="13" t="s">
        <v>117</v>
      </c>
      <c r="B17" s="14">
        <f>SUM(C17:E17)</f>
        <v>153802</v>
      </c>
      <c r="C17" s="64">
        <v>3</v>
      </c>
      <c r="D17" s="63">
        <v>153799</v>
      </c>
      <c r="E17" s="65" t="s">
        <v>193</v>
      </c>
      <c r="F17" s="15">
        <f>SUM(G17:I17)</f>
        <v>127060</v>
      </c>
      <c r="G17" s="64">
        <v>103</v>
      </c>
      <c r="H17" s="63">
        <v>126212</v>
      </c>
      <c r="I17" s="64">
        <v>745</v>
      </c>
      <c r="J17" s="63">
        <v>8085</v>
      </c>
      <c r="K17" s="66">
        <v>2085</v>
      </c>
      <c r="L17" s="16" t="s">
        <v>16</v>
      </c>
      <c r="M17" s="12"/>
    </row>
    <row r="18" spans="1:13">
      <c r="A18" s="13" t="s">
        <v>118</v>
      </c>
      <c r="B18" s="14">
        <f t="shared" ref="B18:B28" si="6">SUM(C18:E18)</f>
        <v>42743</v>
      </c>
      <c r="C18" s="64">
        <v>47</v>
      </c>
      <c r="D18" s="63">
        <v>41696</v>
      </c>
      <c r="E18" s="64">
        <v>1000</v>
      </c>
      <c r="F18" s="15">
        <f t="shared" ref="F18:F28" si="7">SUM(G18:I18)</f>
        <v>23868</v>
      </c>
      <c r="G18" s="64">
        <v>129</v>
      </c>
      <c r="H18" s="63">
        <v>21787</v>
      </c>
      <c r="I18" s="64">
        <v>1952</v>
      </c>
      <c r="J18" s="63">
        <v>9605</v>
      </c>
      <c r="K18" s="66">
        <v>1482</v>
      </c>
      <c r="L18" s="16" t="s">
        <v>17</v>
      </c>
      <c r="M18" s="12"/>
    </row>
    <row r="19" spans="1:13">
      <c r="A19" s="13" t="s">
        <v>119</v>
      </c>
      <c r="B19" s="14">
        <f t="shared" si="6"/>
        <v>133132</v>
      </c>
      <c r="C19" s="65" t="s">
        <v>193</v>
      </c>
      <c r="D19" s="63">
        <v>133132</v>
      </c>
      <c r="E19" s="65" t="s">
        <v>193</v>
      </c>
      <c r="F19" s="15">
        <f t="shared" si="7"/>
        <v>47694</v>
      </c>
      <c r="G19" s="65" t="s">
        <v>193</v>
      </c>
      <c r="H19" s="63">
        <v>47694</v>
      </c>
      <c r="I19" s="65" t="s">
        <v>193</v>
      </c>
      <c r="J19" s="63">
        <v>1818</v>
      </c>
      <c r="K19" s="66">
        <v>731</v>
      </c>
      <c r="L19" s="16" t="s">
        <v>18</v>
      </c>
      <c r="M19" s="12"/>
    </row>
    <row r="20" spans="1:13">
      <c r="A20" s="13" t="s">
        <v>120</v>
      </c>
      <c r="B20" s="14">
        <f t="shared" si="6"/>
        <v>145779</v>
      </c>
      <c r="C20" s="64">
        <v>708</v>
      </c>
      <c r="D20" s="63">
        <v>145071</v>
      </c>
      <c r="E20" s="65" t="s">
        <v>193</v>
      </c>
      <c r="F20" s="15">
        <f>SUM(G20:I20)</f>
        <v>54498</v>
      </c>
      <c r="G20" s="64">
        <v>1146</v>
      </c>
      <c r="H20" s="63">
        <v>53352</v>
      </c>
      <c r="I20" s="65" t="s">
        <v>193</v>
      </c>
      <c r="J20" s="63">
        <v>5074</v>
      </c>
      <c r="K20" s="66">
        <v>1726</v>
      </c>
      <c r="L20" s="16" t="s">
        <v>19</v>
      </c>
      <c r="M20" s="12"/>
    </row>
    <row r="21" spans="1:13">
      <c r="A21" s="13" t="s">
        <v>121</v>
      </c>
      <c r="B21" s="14">
        <f>SUM(C21:E21)</f>
        <v>113352</v>
      </c>
      <c r="C21" s="64">
        <v>160</v>
      </c>
      <c r="D21" s="63">
        <v>108554</v>
      </c>
      <c r="E21" s="64">
        <v>4638</v>
      </c>
      <c r="F21" s="15">
        <f t="shared" si="7"/>
        <v>45988</v>
      </c>
      <c r="G21" s="64">
        <v>395</v>
      </c>
      <c r="H21" s="63">
        <v>39857</v>
      </c>
      <c r="I21" s="64">
        <v>5736</v>
      </c>
      <c r="J21" s="63">
        <v>14103</v>
      </c>
      <c r="K21" s="66">
        <v>5289</v>
      </c>
      <c r="L21" s="16" t="s">
        <v>20</v>
      </c>
      <c r="M21" s="12"/>
    </row>
    <row r="22" spans="1:13">
      <c r="A22" s="13" t="s">
        <v>122</v>
      </c>
      <c r="B22" s="14">
        <f t="shared" si="6"/>
        <v>246093</v>
      </c>
      <c r="C22" s="65" t="s">
        <v>193</v>
      </c>
      <c r="D22" s="63">
        <v>246093</v>
      </c>
      <c r="E22" s="65" t="s">
        <v>193</v>
      </c>
      <c r="F22" s="15">
        <f t="shared" si="7"/>
        <v>114662</v>
      </c>
      <c r="G22" s="64">
        <v>192</v>
      </c>
      <c r="H22" s="63">
        <v>114470</v>
      </c>
      <c r="I22" s="65" t="s">
        <v>193</v>
      </c>
      <c r="J22" s="63">
        <v>8873</v>
      </c>
      <c r="K22" s="66">
        <v>3265</v>
      </c>
      <c r="L22" s="16" t="s">
        <v>21</v>
      </c>
      <c r="M22" s="12"/>
    </row>
    <row r="23" spans="1:13">
      <c r="A23" s="13" t="s">
        <v>123</v>
      </c>
      <c r="B23" s="14">
        <f t="shared" si="6"/>
        <v>63321</v>
      </c>
      <c r="C23" s="64">
        <v>67</v>
      </c>
      <c r="D23" s="63">
        <v>63254</v>
      </c>
      <c r="E23" s="65" t="s">
        <v>193</v>
      </c>
      <c r="F23" s="15">
        <f t="shared" si="7"/>
        <v>106043</v>
      </c>
      <c r="G23" s="64">
        <v>91</v>
      </c>
      <c r="H23" s="63">
        <v>105952</v>
      </c>
      <c r="I23" s="65" t="s">
        <v>193</v>
      </c>
      <c r="J23" s="63">
        <v>15793</v>
      </c>
      <c r="K23" s="66">
        <v>2031</v>
      </c>
      <c r="L23" s="16" t="s">
        <v>22</v>
      </c>
      <c r="M23" s="12"/>
    </row>
    <row r="24" spans="1:13" ht="23.95" customHeight="1">
      <c r="A24" s="17" t="s">
        <v>105</v>
      </c>
      <c r="B24" s="18">
        <f>SUM(B25:B28)</f>
        <v>424527</v>
      </c>
      <c r="C24" s="19">
        <f>SUM(C25:C28)</f>
        <v>577</v>
      </c>
      <c r="D24" s="20">
        <f t="shared" ref="D24:E24" si="8">SUM(D25:D28)</f>
        <v>423950</v>
      </c>
      <c r="E24" s="19">
        <f t="shared" si="8"/>
        <v>0</v>
      </c>
      <c r="F24" s="21">
        <f>SUM(F25:F28)</f>
        <v>159805</v>
      </c>
      <c r="G24" s="19">
        <f>SUM(G25:G28)</f>
        <v>1184</v>
      </c>
      <c r="H24" s="20">
        <f t="shared" ref="H24:I24" si="9">SUM(H25:H28)</f>
        <v>158621</v>
      </c>
      <c r="I24" s="19">
        <f t="shared" si="9"/>
        <v>0</v>
      </c>
      <c r="J24" s="21">
        <f>SUM(J25:J28)</f>
        <v>9305</v>
      </c>
      <c r="K24" s="22">
        <f>SUM(K25:K28)</f>
        <v>2585</v>
      </c>
      <c r="L24" s="23" t="s">
        <v>106</v>
      </c>
      <c r="M24" s="12"/>
    </row>
    <row r="25" spans="1:13">
      <c r="A25" s="13" t="s">
        <v>132</v>
      </c>
      <c r="B25" s="14">
        <f t="shared" si="6"/>
        <v>190920</v>
      </c>
      <c r="C25" s="64">
        <v>252</v>
      </c>
      <c r="D25" s="63">
        <v>190668</v>
      </c>
      <c r="E25" s="65" t="s">
        <v>193</v>
      </c>
      <c r="F25" s="15">
        <f t="shared" si="7"/>
        <v>83161</v>
      </c>
      <c r="G25" s="64">
        <v>346</v>
      </c>
      <c r="H25" s="63">
        <v>82815</v>
      </c>
      <c r="I25" s="65" t="s">
        <v>193</v>
      </c>
      <c r="J25" s="63">
        <v>5808</v>
      </c>
      <c r="K25" s="66">
        <v>1357</v>
      </c>
      <c r="L25" s="16" t="s">
        <v>23</v>
      </c>
      <c r="M25" s="12"/>
    </row>
    <row r="26" spans="1:13">
      <c r="A26" s="13" t="s">
        <v>133</v>
      </c>
      <c r="B26" s="14">
        <f t="shared" si="6"/>
        <v>61599</v>
      </c>
      <c r="C26" s="64">
        <v>325</v>
      </c>
      <c r="D26" s="63">
        <v>61274</v>
      </c>
      <c r="E26" s="65" t="s">
        <v>193</v>
      </c>
      <c r="F26" s="15">
        <f t="shared" si="7"/>
        <v>35601</v>
      </c>
      <c r="G26" s="64">
        <v>838</v>
      </c>
      <c r="H26" s="63">
        <v>34763</v>
      </c>
      <c r="I26" s="65" t="s">
        <v>193</v>
      </c>
      <c r="J26" s="63">
        <v>1602</v>
      </c>
      <c r="K26" s="66">
        <v>921</v>
      </c>
      <c r="L26" s="16" t="s">
        <v>24</v>
      </c>
      <c r="M26" s="12"/>
    </row>
    <row r="27" spans="1:13">
      <c r="A27" s="13" t="s">
        <v>134</v>
      </c>
      <c r="B27" s="14">
        <f t="shared" si="6"/>
        <v>65152</v>
      </c>
      <c r="C27" s="65" t="s">
        <v>193</v>
      </c>
      <c r="D27" s="63">
        <v>65152</v>
      </c>
      <c r="E27" s="65" t="s">
        <v>193</v>
      </c>
      <c r="F27" s="15">
        <f t="shared" si="7"/>
        <v>14919</v>
      </c>
      <c r="G27" s="65" t="s">
        <v>193</v>
      </c>
      <c r="H27" s="63">
        <v>14919</v>
      </c>
      <c r="I27" s="65" t="s">
        <v>193</v>
      </c>
      <c r="J27" s="63">
        <v>92</v>
      </c>
      <c r="K27" s="66">
        <v>55</v>
      </c>
      <c r="L27" s="16" t="s">
        <v>25</v>
      </c>
      <c r="M27" s="12"/>
    </row>
    <row r="28" spans="1:13">
      <c r="A28" s="13" t="s">
        <v>135</v>
      </c>
      <c r="B28" s="14">
        <f t="shared" si="6"/>
        <v>106856</v>
      </c>
      <c r="C28" s="65" t="s">
        <v>193</v>
      </c>
      <c r="D28" s="63">
        <v>106856</v>
      </c>
      <c r="E28" s="65" t="s">
        <v>193</v>
      </c>
      <c r="F28" s="15">
        <f t="shared" si="7"/>
        <v>26124</v>
      </c>
      <c r="G28" s="65" t="s">
        <v>193</v>
      </c>
      <c r="H28" s="63">
        <v>26124</v>
      </c>
      <c r="I28" s="65" t="s">
        <v>193</v>
      </c>
      <c r="J28" s="63">
        <v>1803</v>
      </c>
      <c r="K28" s="66">
        <v>252</v>
      </c>
      <c r="L28" s="16" t="s">
        <v>26</v>
      </c>
      <c r="M28" s="12"/>
    </row>
    <row r="29" spans="1:13" ht="23.8" customHeight="1">
      <c r="A29" s="45" t="s">
        <v>27</v>
      </c>
      <c r="B29" s="46">
        <f>SUM(B30:B33)</f>
        <v>570491</v>
      </c>
      <c r="C29" s="47">
        <f>SUM(C30:C33)</f>
        <v>7043</v>
      </c>
      <c r="D29" s="49">
        <f>SUM(D30:D33)</f>
        <v>546761</v>
      </c>
      <c r="E29" s="49">
        <f t="shared" ref="E29:I29" si="10">SUM(E30:E33)</f>
        <v>16687</v>
      </c>
      <c r="F29" s="47">
        <f>SUM(F30:F33)</f>
        <v>171716</v>
      </c>
      <c r="G29" s="49">
        <f>SUM(G30:G33)</f>
        <v>3932</v>
      </c>
      <c r="H29" s="49">
        <f t="shared" si="10"/>
        <v>161444</v>
      </c>
      <c r="I29" s="49">
        <f t="shared" si="10"/>
        <v>6340</v>
      </c>
      <c r="J29" s="47">
        <f>SUM(J30:J33)</f>
        <v>124995</v>
      </c>
      <c r="K29" s="50">
        <f>SUM(K30:K33)</f>
        <v>16238</v>
      </c>
      <c r="L29" s="23" t="s">
        <v>28</v>
      </c>
      <c r="M29" s="12"/>
    </row>
    <row r="30" spans="1:13">
      <c r="A30" s="13" t="s">
        <v>136</v>
      </c>
      <c r="B30" s="14">
        <f>SUM(C30:E30)</f>
        <v>211183</v>
      </c>
      <c r="C30" s="64">
        <v>6653</v>
      </c>
      <c r="D30" s="63">
        <v>202123</v>
      </c>
      <c r="E30" s="64">
        <v>2407</v>
      </c>
      <c r="F30" s="15">
        <f>SUM(G30:I30)</f>
        <v>57125</v>
      </c>
      <c r="G30" s="64">
        <v>3454</v>
      </c>
      <c r="H30" s="63">
        <v>52781</v>
      </c>
      <c r="I30" s="64">
        <v>890</v>
      </c>
      <c r="J30" s="63">
        <v>15318</v>
      </c>
      <c r="K30" s="66">
        <v>1611</v>
      </c>
      <c r="L30" s="16" t="s">
        <v>29</v>
      </c>
      <c r="M30" s="12"/>
    </row>
    <row r="31" spans="1:13">
      <c r="A31" s="13" t="s">
        <v>137</v>
      </c>
      <c r="B31" s="14">
        <f>SUM(C31:E31)</f>
        <v>109414</v>
      </c>
      <c r="C31" s="65" t="s">
        <v>193</v>
      </c>
      <c r="D31" s="63">
        <v>105388</v>
      </c>
      <c r="E31" s="64">
        <v>4026</v>
      </c>
      <c r="F31" s="15">
        <f>SUM(G31:I31)</f>
        <v>20808</v>
      </c>
      <c r="G31" s="65" t="s">
        <v>193</v>
      </c>
      <c r="H31" s="63">
        <v>20808</v>
      </c>
      <c r="I31" s="65" t="s">
        <v>193</v>
      </c>
      <c r="J31" s="63">
        <v>25952</v>
      </c>
      <c r="K31" s="66">
        <v>5997</v>
      </c>
      <c r="L31" s="16" t="s">
        <v>30</v>
      </c>
      <c r="M31" s="12"/>
    </row>
    <row r="32" spans="1:13">
      <c r="A32" s="13" t="s">
        <v>138</v>
      </c>
      <c r="B32" s="14">
        <f>SUM(C32:E32)</f>
        <v>116365</v>
      </c>
      <c r="C32" s="64">
        <v>350</v>
      </c>
      <c r="D32" s="63">
        <v>105761</v>
      </c>
      <c r="E32" s="64">
        <v>10254</v>
      </c>
      <c r="F32" s="15">
        <f>SUM(G32:I32)</f>
        <v>55734</v>
      </c>
      <c r="G32" s="64">
        <v>211</v>
      </c>
      <c r="H32" s="63">
        <v>50073</v>
      </c>
      <c r="I32" s="64">
        <v>5450</v>
      </c>
      <c r="J32" s="63">
        <v>1301</v>
      </c>
      <c r="K32" s="66">
        <v>1079</v>
      </c>
      <c r="L32" s="16" t="s">
        <v>31</v>
      </c>
      <c r="M32" s="12"/>
    </row>
    <row r="33" spans="1:13">
      <c r="A33" s="13" t="s">
        <v>139</v>
      </c>
      <c r="B33" s="14">
        <f>SUM(C33:E33)</f>
        <v>133529</v>
      </c>
      <c r="C33" s="64">
        <v>40</v>
      </c>
      <c r="D33" s="63">
        <v>133489</v>
      </c>
      <c r="E33" s="65" t="s">
        <v>193</v>
      </c>
      <c r="F33" s="15">
        <f>SUM(G33:I33)</f>
        <v>38049</v>
      </c>
      <c r="G33" s="64">
        <v>267</v>
      </c>
      <c r="H33" s="63">
        <v>37782</v>
      </c>
      <c r="I33" s="65" t="s">
        <v>193</v>
      </c>
      <c r="J33" s="63">
        <v>82424</v>
      </c>
      <c r="K33" s="66">
        <v>7551</v>
      </c>
      <c r="L33" s="16" t="s">
        <v>32</v>
      </c>
      <c r="M33" s="12"/>
    </row>
    <row r="34" spans="1:13" ht="25.7" customHeight="1">
      <c r="A34" s="45" t="s">
        <v>33</v>
      </c>
      <c r="B34" s="46">
        <f>SUM(B35:B39)</f>
        <v>1240686</v>
      </c>
      <c r="C34" s="47">
        <f>SUM(C35:C39)</f>
        <v>9326</v>
      </c>
      <c r="D34" s="49">
        <f t="shared" ref="D34:K34" si="11">SUM(D35:D39)</f>
        <v>983064</v>
      </c>
      <c r="E34" s="49">
        <f t="shared" si="11"/>
        <v>248296</v>
      </c>
      <c r="F34" s="47">
        <f t="shared" si="11"/>
        <v>410024</v>
      </c>
      <c r="G34" s="47">
        <f t="shared" si="11"/>
        <v>8301</v>
      </c>
      <c r="H34" s="47">
        <f t="shared" si="11"/>
        <v>343735</v>
      </c>
      <c r="I34" s="47">
        <f t="shared" si="11"/>
        <v>57988</v>
      </c>
      <c r="J34" s="47">
        <f t="shared" si="11"/>
        <v>106594</v>
      </c>
      <c r="K34" s="48">
        <f t="shared" si="11"/>
        <v>19700</v>
      </c>
      <c r="L34" s="23" t="s">
        <v>34</v>
      </c>
      <c r="M34" s="12"/>
    </row>
    <row r="35" spans="1:13">
      <c r="A35" s="13" t="s">
        <v>140</v>
      </c>
      <c r="B35" s="14">
        <f>SUM(C35:E35)</f>
        <v>691268</v>
      </c>
      <c r="C35" s="64">
        <v>1187</v>
      </c>
      <c r="D35" s="63">
        <v>491954</v>
      </c>
      <c r="E35" s="64">
        <v>198127</v>
      </c>
      <c r="F35" s="15">
        <f>SUM(G35:I35)</f>
        <v>205500</v>
      </c>
      <c r="G35" s="64">
        <v>1765</v>
      </c>
      <c r="H35" s="63">
        <v>165918</v>
      </c>
      <c r="I35" s="64">
        <v>37817</v>
      </c>
      <c r="J35" s="63">
        <v>51917</v>
      </c>
      <c r="K35" s="66">
        <v>7522</v>
      </c>
      <c r="L35" s="16" t="s">
        <v>35</v>
      </c>
      <c r="M35" s="12"/>
    </row>
    <row r="36" spans="1:13">
      <c r="A36" s="13" t="s">
        <v>141</v>
      </c>
      <c r="B36" s="14">
        <f>SUM(C36:E36)</f>
        <v>159967</v>
      </c>
      <c r="C36" s="64">
        <v>1568</v>
      </c>
      <c r="D36" s="63">
        <v>141772</v>
      </c>
      <c r="E36" s="64">
        <v>16627</v>
      </c>
      <c r="F36" s="15">
        <f>SUM(G36:I36)</f>
        <v>29008</v>
      </c>
      <c r="G36" s="64">
        <v>1338</v>
      </c>
      <c r="H36" s="63">
        <v>22685</v>
      </c>
      <c r="I36" s="64">
        <v>4985</v>
      </c>
      <c r="J36" s="63">
        <v>17788</v>
      </c>
      <c r="K36" s="66">
        <v>2051</v>
      </c>
      <c r="L36" s="16" t="s">
        <v>36</v>
      </c>
      <c r="M36" s="12"/>
    </row>
    <row r="37" spans="1:13">
      <c r="A37" s="13" t="s">
        <v>142</v>
      </c>
      <c r="B37" s="14">
        <f>SUM(C37:E37)</f>
        <v>145637</v>
      </c>
      <c r="C37" s="64">
        <v>3786</v>
      </c>
      <c r="D37" s="63">
        <v>141851</v>
      </c>
      <c r="E37" s="65" t="s">
        <v>193</v>
      </c>
      <c r="F37" s="15">
        <f>SUM(G37:I37)</f>
        <v>75236</v>
      </c>
      <c r="G37" s="64">
        <v>3062</v>
      </c>
      <c r="H37" s="63">
        <v>72174</v>
      </c>
      <c r="I37" s="65" t="s">
        <v>193</v>
      </c>
      <c r="J37" s="63">
        <v>10991</v>
      </c>
      <c r="K37" s="66">
        <v>1944</v>
      </c>
      <c r="L37" s="16" t="s">
        <v>37</v>
      </c>
      <c r="M37" s="12"/>
    </row>
    <row r="38" spans="1:13">
      <c r="A38" s="13" t="s">
        <v>143</v>
      </c>
      <c r="B38" s="14">
        <f>SUM(C38:E38)</f>
        <v>724</v>
      </c>
      <c r="C38" s="64">
        <v>40</v>
      </c>
      <c r="D38" s="63">
        <v>684</v>
      </c>
      <c r="E38" s="65" t="s">
        <v>193</v>
      </c>
      <c r="F38" s="15">
        <f>SUM(G38:I38)</f>
        <v>10550</v>
      </c>
      <c r="G38" s="64">
        <v>51</v>
      </c>
      <c r="H38" s="63">
        <v>10499</v>
      </c>
      <c r="I38" s="65" t="s">
        <v>193</v>
      </c>
      <c r="J38" s="63">
        <v>0</v>
      </c>
      <c r="K38" s="67" t="s">
        <v>193</v>
      </c>
      <c r="L38" s="16" t="s">
        <v>38</v>
      </c>
      <c r="M38" s="12"/>
    </row>
    <row r="39" spans="1:13">
      <c r="A39" s="13" t="s">
        <v>144</v>
      </c>
      <c r="B39" s="14">
        <f>SUM(C39:E39)</f>
        <v>243090</v>
      </c>
      <c r="C39" s="64">
        <v>2745</v>
      </c>
      <c r="D39" s="63">
        <v>206803</v>
      </c>
      <c r="E39" s="64">
        <v>33542</v>
      </c>
      <c r="F39" s="15">
        <f>SUM(G39:I39)</f>
        <v>89730</v>
      </c>
      <c r="G39" s="64">
        <v>2085</v>
      </c>
      <c r="H39" s="63">
        <v>72459</v>
      </c>
      <c r="I39" s="64">
        <v>15186</v>
      </c>
      <c r="J39" s="63">
        <v>25898</v>
      </c>
      <c r="K39" s="66">
        <v>8183</v>
      </c>
      <c r="L39" s="16" t="s">
        <v>39</v>
      </c>
      <c r="M39" s="12"/>
    </row>
    <row r="40" spans="1:13" ht="25.7" customHeight="1">
      <c r="A40" s="45" t="s">
        <v>40</v>
      </c>
      <c r="B40" s="46">
        <f>SUM(B41:B45)</f>
        <v>522404</v>
      </c>
      <c r="C40" s="47">
        <f>SUM(C41:C45)</f>
        <v>18986</v>
      </c>
      <c r="D40" s="47">
        <f t="shared" ref="D40:K40" si="12">SUM(D41:D45)</f>
        <v>485213</v>
      </c>
      <c r="E40" s="47">
        <f t="shared" si="12"/>
        <v>18205</v>
      </c>
      <c r="F40" s="47">
        <f>SUM(F41:F45)</f>
        <v>307877</v>
      </c>
      <c r="G40" s="47">
        <f>SUM(G41:G45)</f>
        <v>11154</v>
      </c>
      <c r="H40" s="47">
        <f t="shared" si="12"/>
        <v>291661</v>
      </c>
      <c r="I40" s="47">
        <f t="shared" si="12"/>
        <v>5062</v>
      </c>
      <c r="J40" s="47">
        <f>SUM(J41:J45)</f>
        <v>72118</v>
      </c>
      <c r="K40" s="48">
        <f t="shared" si="12"/>
        <v>10876</v>
      </c>
      <c r="L40" s="23" t="s">
        <v>41</v>
      </c>
      <c r="M40" s="12"/>
    </row>
    <row r="41" spans="1:13">
      <c r="A41" s="13" t="s">
        <v>145</v>
      </c>
      <c r="B41" s="14">
        <f>SUM(C41:E41)</f>
        <v>159199</v>
      </c>
      <c r="C41" s="64">
        <v>7030</v>
      </c>
      <c r="D41" s="63">
        <v>141874</v>
      </c>
      <c r="E41" s="64">
        <v>10295</v>
      </c>
      <c r="F41" s="15">
        <f>SUM(G41:I41)</f>
        <v>63499</v>
      </c>
      <c r="G41" s="64">
        <v>2360</v>
      </c>
      <c r="H41" s="63">
        <v>60772</v>
      </c>
      <c r="I41" s="64">
        <v>367</v>
      </c>
      <c r="J41" s="63">
        <v>6602</v>
      </c>
      <c r="K41" s="66">
        <v>1472</v>
      </c>
      <c r="L41" s="16" t="s">
        <v>42</v>
      </c>
      <c r="M41" s="12"/>
    </row>
    <row r="42" spans="1:13">
      <c r="A42" s="13" t="s">
        <v>146</v>
      </c>
      <c r="B42" s="14">
        <f>SUM(C42:E42)</f>
        <v>112684</v>
      </c>
      <c r="C42" s="64">
        <v>2058</v>
      </c>
      <c r="D42" s="63">
        <v>107576</v>
      </c>
      <c r="E42" s="64">
        <v>3050</v>
      </c>
      <c r="F42" s="15">
        <f>SUM(G42:I42)</f>
        <v>57904</v>
      </c>
      <c r="G42" s="64">
        <v>1118</v>
      </c>
      <c r="H42" s="63">
        <v>52991</v>
      </c>
      <c r="I42" s="64">
        <v>3795</v>
      </c>
      <c r="J42" s="63">
        <v>11781</v>
      </c>
      <c r="K42" s="66">
        <v>1029</v>
      </c>
      <c r="L42" s="16" t="s">
        <v>43</v>
      </c>
      <c r="M42" s="12"/>
    </row>
    <row r="43" spans="1:13">
      <c r="A43" s="13" t="s">
        <v>147</v>
      </c>
      <c r="B43" s="14">
        <f>SUM(C43:E43)</f>
        <v>159166</v>
      </c>
      <c r="C43" s="64">
        <v>6589</v>
      </c>
      <c r="D43" s="63">
        <v>147957</v>
      </c>
      <c r="E43" s="64">
        <v>4620</v>
      </c>
      <c r="F43" s="15">
        <f>SUM(G43:I43)</f>
        <v>114330</v>
      </c>
      <c r="G43" s="64">
        <v>4784</v>
      </c>
      <c r="H43" s="63">
        <v>108646</v>
      </c>
      <c r="I43" s="64">
        <v>900</v>
      </c>
      <c r="J43" s="63">
        <v>52750</v>
      </c>
      <c r="K43" s="66">
        <v>8175</v>
      </c>
      <c r="L43" s="16" t="s">
        <v>44</v>
      </c>
      <c r="M43" s="12"/>
    </row>
    <row r="44" spans="1:13">
      <c r="A44" s="13" t="s">
        <v>148</v>
      </c>
      <c r="B44" s="14">
        <f>SUM(C44:E44)</f>
        <v>33726</v>
      </c>
      <c r="C44" s="64">
        <v>1848</v>
      </c>
      <c r="D44" s="63">
        <v>31878</v>
      </c>
      <c r="E44" s="65" t="s">
        <v>193</v>
      </c>
      <c r="F44" s="15">
        <f>SUM(G44:I44)</f>
        <v>29264</v>
      </c>
      <c r="G44" s="64">
        <v>2279</v>
      </c>
      <c r="H44" s="63">
        <v>26985</v>
      </c>
      <c r="I44" s="65" t="s">
        <v>193</v>
      </c>
      <c r="J44" s="63">
        <v>135</v>
      </c>
      <c r="K44" s="66">
        <v>20</v>
      </c>
      <c r="L44" s="16" t="s">
        <v>45</v>
      </c>
      <c r="M44" s="12"/>
    </row>
    <row r="45" spans="1:13">
      <c r="A45" s="13" t="s">
        <v>149</v>
      </c>
      <c r="B45" s="14">
        <f>SUM(C45:E45)</f>
        <v>57629</v>
      </c>
      <c r="C45" s="64">
        <v>1461</v>
      </c>
      <c r="D45" s="63">
        <v>55928</v>
      </c>
      <c r="E45" s="64">
        <v>240</v>
      </c>
      <c r="F45" s="15">
        <f>SUM(G45:I45)</f>
        <v>42880</v>
      </c>
      <c r="G45" s="64">
        <v>613</v>
      </c>
      <c r="H45" s="63">
        <v>42267</v>
      </c>
      <c r="I45" s="65" t="s">
        <v>193</v>
      </c>
      <c r="J45" s="63">
        <v>850</v>
      </c>
      <c r="K45" s="66">
        <v>180</v>
      </c>
      <c r="L45" s="16" t="s">
        <v>46</v>
      </c>
      <c r="M45" s="12"/>
    </row>
    <row r="46" spans="1:13" ht="23.2" customHeight="1">
      <c r="A46" s="45" t="s">
        <v>47</v>
      </c>
      <c r="B46" s="46">
        <f>SUM(B47:B51)</f>
        <v>127102</v>
      </c>
      <c r="C46" s="47">
        <f>SUM(C47:C51)</f>
        <v>11160</v>
      </c>
      <c r="D46" s="49">
        <f t="shared" ref="D46:K46" si="13">SUM(D47:D51)</f>
        <v>115942</v>
      </c>
      <c r="E46" s="49">
        <f t="shared" si="13"/>
        <v>0</v>
      </c>
      <c r="F46" s="47">
        <f>SUM(F47:F51)</f>
        <v>114937</v>
      </c>
      <c r="G46" s="49">
        <f t="shared" si="13"/>
        <v>8347</v>
      </c>
      <c r="H46" s="49">
        <f t="shared" si="13"/>
        <v>106590</v>
      </c>
      <c r="I46" s="49">
        <f t="shared" si="13"/>
        <v>0</v>
      </c>
      <c r="J46" s="49">
        <f>SUM(J47:J51)</f>
        <v>2188</v>
      </c>
      <c r="K46" s="50">
        <f t="shared" si="13"/>
        <v>374</v>
      </c>
      <c r="L46" s="23" t="s">
        <v>48</v>
      </c>
      <c r="M46" s="12"/>
    </row>
    <row r="47" spans="1:13">
      <c r="A47" s="13" t="s">
        <v>150</v>
      </c>
      <c r="B47" s="14">
        <f>SUM(C47:E47)</f>
        <v>7883</v>
      </c>
      <c r="C47" s="64">
        <v>5444</v>
      </c>
      <c r="D47" s="63">
        <v>2439</v>
      </c>
      <c r="E47" s="65" t="s">
        <v>193</v>
      </c>
      <c r="F47" s="15">
        <f>SUM(G47:H47)</f>
        <v>3229</v>
      </c>
      <c r="G47" s="64">
        <v>2155</v>
      </c>
      <c r="H47" s="63">
        <v>1074</v>
      </c>
      <c r="I47" s="65" t="s">
        <v>193</v>
      </c>
      <c r="J47" s="63">
        <v>755</v>
      </c>
      <c r="K47" s="66">
        <v>166</v>
      </c>
      <c r="L47" s="16" t="s">
        <v>49</v>
      </c>
      <c r="M47" s="12"/>
    </row>
    <row r="48" spans="1:13">
      <c r="A48" s="13" t="s">
        <v>151</v>
      </c>
      <c r="B48" s="14">
        <f>SUM(C48:E48)</f>
        <v>9588</v>
      </c>
      <c r="C48" s="64">
        <v>3737</v>
      </c>
      <c r="D48" s="63">
        <v>5851</v>
      </c>
      <c r="E48" s="65" t="s">
        <v>193</v>
      </c>
      <c r="F48" s="15">
        <f>SUM(G48:H48)</f>
        <v>10242</v>
      </c>
      <c r="G48" s="64">
        <v>4625</v>
      </c>
      <c r="H48" s="63">
        <v>5617</v>
      </c>
      <c r="I48" s="65" t="s">
        <v>193</v>
      </c>
      <c r="J48" s="63">
        <v>266</v>
      </c>
      <c r="K48" s="66">
        <v>36</v>
      </c>
      <c r="L48" s="16" t="s">
        <v>50</v>
      </c>
      <c r="M48" s="12"/>
    </row>
    <row r="49" spans="1:13">
      <c r="A49" s="13" t="s">
        <v>152</v>
      </c>
      <c r="B49" s="14">
        <f>SUM(C49:E49)</f>
        <v>2936</v>
      </c>
      <c r="C49" s="64">
        <v>65</v>
      </c>
      <c r="D49" s="63">
        <v>2871</v>
      </c>
      <c r="E49" s="65" t="s">
        <v>193</v>
      </c>
      <c r="F49" s="15">
        <f>SUM(G49:H49)</f>
        <v>5298</v>
      </c>
      <c r="G49" s="64">
        <v>65</v>
      </c>
      <c r="H49" s="63">
        <v>5233</v>
      </c>
      <c r="I49" s="65" t="s">
        <v>193</v>
      </c>
      <c r="J49" s="63">
        <v>474</v>
      </c>
      <c r="K49" s="66">
        <v>78</v>
      </c>
      <c r="L49" s="16" t="s">
        <v>51</v>
      </c>
      <c r="M49" s="12"/>
    </row>
    <row r="50" spans="1:13">
      <c r="A50" s="13" t="s">
        <v>153</v>
      </c>
      <c r="B50" s="14">
        <f>SUM(C50:E50)</f>
        <v>98274</v>
      </c>
      <c r="C50" s="64">
        <v>1055</v>
      </c>
      <c r="D50" s="63">
        <v>97219</v>
      </c>
      <c r="E50" s="65" t="s">
        <v>193</v>
      </c>
      <c r="F50" s="15">
        <f>SUM(G50:I50)</f>
        <v>88967</v>
      </c>
      <c r="G50" s="64">
        <v>1163</v>
      </c>
      <c r="H50" s="63">
        <v>87804</v>
      </c>
      <c r="I50" s="65" t="s">
        <v>193</v>
      </c>
      <c r="J50" s="63">
        <v>693</v>
      </c>
      <c r="K50" s="66">
        <v>94</v>
      </c>
      <c r="L50" s="16" t="s">
        <v>52</v>
      </c>
      <c r="M50" s="12"/>
    </row>
    <row r="51" spans="1:13">
      <c r="A51" s="13" t="s">
        <v>154</v>
      </c>
      <c r="B51" s="14">
        <f>SUM(C51:E51)</f>
        <v>8421</v>
      </c>
      <c r="C51" s="64">
        <v>859</v>
      </c>
      <c r="D51" s="63">
        <v>7562</v>
      </c>
      <c r="E51" s="65" t="s">
        <v>193</v>
      </c>
      <c r="F51" s="15">
        <f>SUM(G51:H51)</f>
        <v>7201</v>
      </c>
      <c r="G51" s="64">
        <v>339</v>
      </c>
      <c r="H51" s="63">
        <v>6862</v>
      </c>
      <c r="I51" s="65" t="s">
        <v>193</v>
      </c>
      <c r="J51" s="63">
        <v>0</v>
      </c>
      <c r="K51" s="67" t="s">
        <v>193</v>
      </c>
      <c r="L51" s="16" t="s">
        <v>53</v>
      </c>
      <c r="M51" s="12"/>
    </row>
    <row r="52" spans="1:13" ht="23.8" customHeight="1">
      <c r="A52" s="45" t="s">
        <v>54</v>
      </c>
      <c r="B52" s="46">
        <f>SUM(B53:B55)</f>
        <v>1366303</v>
      </c>
      <c r="C52" s="47">
        <f>SUM(C53:C55)</f>
        <v>66896</v>
      </c>
      <c r="D52" s="49">
        <f>SUM(D53:D55)</f>
        <v>1238412</v>
      </c>
      <c r="E52" s="49">
        <f t="shared" ref="E52:K52" si="14">SUM(E53:E55)</f>
        <v>60995</v>
      </c>
      <c r="F52" s="49">
        <f t="shared" si="14"/>
        <v>477795</v>
      </c>
      <c r="G52" s="49">
        <f t="shared" si="14"/>
        <v>46180</v>
      </c>
      <c r="H52" s="49">
        <f t="shared" si="14"/>
        <v>425530</v>
      </c>
      <c r="I52" s="49">
        <f t="shared" si="14"/>
        <v>6085</v>
      </c>
      <c r="J52" s="49">
        <f t="shared" si="14"/>
        <v>124880</v>
      </c>
      <c r="K52" s="50">
        <f t="shared" si="14"/>
        <v>22562</v>
      </c>
      <c r="L52" s="23" t="s">
        <v>55</v>
      </c>
      <c r="M52" s="12"/>
    </row>
    <row r="53" spans="1:13">
      <c r="A53" s="13" t="s">
        <v>155</v>
      </c>
      <c r="B53" s="14">
        <f>SUM(C53:E53)</f>
        <v>353342</v>
      </c>
      <c r="C53" s="64">
        <v>22578</v>
      </c>
      <c r="D53" s="63">
        <v>324526</v>
      </c>
      <c r="E53" s="64">
        <v>6238</v>
      </c>
      <c r="F53" s="15">
        <f>SUM(G53:I53)</f>
        <v>132383</v>
      </c>
      <c r="G53" s="64">
        <v>6654</v>
      </c>
      <c r="H53" s="63">
        <v>125729</v>
      </c>
      <c r="I53" s="65" t="s">
        <v>193</v>
      </c>
      <c r="J53" s="63">
        <v>1059</v>
      </c>
      <c r="K53" s="66">
        <v>201</v>
      </c>
      <c r="L53" s="16" t="s">
        <v>56</v>
      </c>
      <c r="M53" s="12"/>
    </row>
    <row r="54" spans="1:13">
      <c r="A54" s="13" t="s">
        <v>156</v>
      </c>
      <c r="B54" s="14">
        <f>SUM(C54:E54)</f>
        <v>706823</v>
      </c>
      <c r="C54" s="64">
        <v>38234</v>
      </c>
      <c r="D54" s="63">
        <v>613832</v>
      </c>
      <c r="E54" s="64">
        <v>54757</v>
      </c>
      <c r="F54" s="15">
        <f>SUM(G54:I54)</f>
        <v>289046</v>
      </c>
      <c r="G54" s="64">
        <v>35411</v>
      </c>
      <c r="H54" s="63">
        <v>247550</v>
      </c>
      <c r="I54" s="64">
        <v>6085</v>
      </c>
      <c r="J54" s="63">
        <v>112108</v>
      </c>
      <c r="K54" s="66">
        <v>20341</v>
      </c>
      <c r="L54" s="16" t="s">
        <v>57</v>
      </c>
      <c r="M54" s="12"/>
    </row>
    <row r="55" spans="1:13">
      <c r="A55" s="13" t="s">
        <v>157</v>
      </c>
      <c r="B55" s="14">
        <f>SUM(C55:E55)</f>
        <v>306138</v>
      </c>
      <c r="C55" s="64">
        <v>6084</v>
      </c>
      <c r="D55" s="63">
        <v>300054</v>
      </c>
      <c r="E55" s="65" t="s">
        <v>193</v>
      </c>
      <c r="F55" s="15">
        <f>SUM(G55:I55)</f>
        <v>56366</v>
      </c>
      <c r="G55" s="64">
        <v>4115</v>
      </c>
      <c r="H55" s="63">
        <v>52251</v>
      </c>
      <c r="I55" s="65" t="s">
        <v>193</v>
      </c>
      <c r="J55" s="63">
        <v>11713</v>
      </c>
      <c r="K55" s="66">
        <v>2020</v>
      </c>
      <c r="L55" s="16" t="s">
        <v>58</v>
      </c>
      <c r="M55" s="12"/>
    </row>
    <row r="56" spans="1:13" ht="25.05" customHeight="1">
      <c r="A56" s="45" t="s">
        <v>59</v>
      </c>
      <c r="B56" s="46">
        <f>SUM(B57:B61)</f>
        <v>452409</v>
      </c>
      <c r="C56" s="47">
        <f>SUM(C57:C61)</f>
        <v>23214</v>
      </c>
      <c r="D56" s="47">
        <f t="shared" ref="D56:K56" si="15">SUM(D57:D61)</f>
        <v>409713</v>
      </c>
      <c r="E56" s="47">
        <f t="shared" si="15"/>
        <v>19482</v>
      </c>
      <c r="F56" s="47">
        <f t="shared" si="15"/>
        <v>453356</v>
      </c>
      <c r="G56" s="47">
        <f t="shared" si="15"/>
        <v>21969</v>
      </c>
      <c r="H56" s="47">
        <f t="shared" si="15"/>
        <v>403319</v>
      </c>
      <c r="I56" s="47">
        <f t="shared" si="15"/>
        <v>28068</v>
      </c>
      <c r="J56" s="47">
        <f t="shared" si="15"/>
        <v>39775</v>
      </c>
      <c r="K56" s="48">
        <f t="shared" si="15"/>
        <v>5896</v>
      </c>
      <c r="L56" s="23" t="s">
        <v>60</v>
      </c>
      <c r="M56" s="12"/>
    </row>
    <row r="57" spans="1:13">
      <c r="A57" s="13" t="s">
        <v>158</v>
      </c>
      <c r="B57" s="14">
        <f>SUM(C57:E57)</f>
        <v>132673</v>
      </c>
      <c r="C57" s="64">
        <v>3826</v>
      </c>
      <c r="D57" s="63">
        <v>128847</v>
      </c>
      <c r="E57" s="65" t="s">
        <v>193</v>
      </c>
      <c r="F57" s="15">
        <f>SUM(G57:I57)</f>
        <v>103286</v>
      </c>
      <c r="G57" s="64">
        <v>3086</v>
      </c>
      <c r="H57" s="63">
        <v>100200</v>
      </c>
      <c r="I57" s="65" t="s">
        <v>193</v>
      </c>
      <c r="J57" s="63">
        <v>3084</v>
      </c>
      <c r="K57" s="66">
        <v>541</v>
      </c>
      <c r="L57" s="16" t="s">
        <v>61</v>
      </c>
      <c r="M57" s="12"/>
    </row>
    <row r="58" spans="1:13">
      <c r="A58" s="13" t="s">
        <v>159</v>
      </c>
      <c r="B58" s="14">
        <f>SUM(C58:E58)</f>
        <v>101820</v>
      </c>
      <c r="C58" s="64">
        <v>6055</v>
      </c>
      <c r="D58" s="63">
        <v>88215</v>
      </c>
      <c r="E58" s="64">
        <v>7550</v>
      </c>
      <c r="F58" s="15">
        <f>SUM(G58:I58)</f>
        <v>97075</v>
      </c>
      <c r="G58" s="64">
        <v>4830</v>
      </c>
      <c r="H58" s="63">
        <v>78305</v>
      </c>
      <c r="I58" s="64">
        <v>13940</v>
      </c>
      <c r="J58" s="63">
        <v>5942</v>
      </c>
      <c r="K58" s="66">
        <v>1191</v>
      </c>
      <c r="L58" s="16" t="s">
        <v>62</v>
      </c>
      <c r="M58" s="12"/>
    </row>
    <row r="59" spans="1:13">
      <c r="A59" s="13" t="s">
        <v>160</v>
      </c>
      <c r="B59" s="14">
        <f>SUM(C59:E59)</f>
        <v>68500</v>
      </c>
      <c r="C59" s="64">
        <v>1592</v>
      </c>
      <c r="D59" s="63">
        <v>61946</v>
      </c>
      <c r="E59" s="64">
        <v>4962</v>
      </c>
      <c r="F59" s="15">
        <f>SUM(G59:I59)</f>
        <v>60345</v>
      </c>
      <c r="G59" s="64">
        <v>2079</v>
      </c>
      <c r="H59" s="63">
        <v>53368</v>
      </c>
      <c r="I59" s="64">
        <v>4898</v>
      </c>
      <c r="J59" s="63">
        <v>18427</v>
      </c>
      <c r="K59" s="66">
        <v>2635</v>
      </c>
      <c r="L59" s="16" t="s">
        <v>63</v>
      </c>
      <c r="M59" s="12"/>
    </row>
    <row r="60" spans="1:13">
      <c r="A60" s="13" t="s">
        <v>161</v>
      </c>
      <c r="B60" s="14">
        <f>SUM(C60:E60)</f>
        <v>75449</v>
      </c>
      <c r="C60" s="64">
        <v>8527</v>
      </c>
      <c r="D60" s="63">
        <v>65627</v>
      </c>
      <c r="E60" s="64">
        <v>1295</v>
      </c>
      <c r="F60" s="15">
        <f>SUM(G60:I60)</f>
        <v>140613</v>
      </c>
      <c r="G60" s="64">
        <v>5181</v>
      </c>
      <c r="H60" s="63">
        <v>135432</v>
      </c>
      <c r="I60" s="65" t="s">
        <v>193</v>
      </c>
      <c r="J60" s="63">
        <v>9828</v>
      </c>
      <c r="K60" s="66">
        <v>1214</v>
      </c>
      <c r="L60" s="16" t="s">
        <v>64</v>
      </c>
      <c r="M60" s="12"/>
    </row>
    <row r="61" spans="1:13">
      <c r="A61" s="13" t="s">
        <v>162</v>
      </c>
      <c r="B61" s="14">
        <f>SUM(C61:E61)</f>
        <v>73967</v>
      </c>
      <c r="C61" s="64">
        <v>3214</v>
      </c>
      <c r="D61" s="63">
        <v>65078</v>
      </c>
      <c r="E61" s="64">
        <v>5675</v>
      </c>
      <c r="F61" s="15">
        <f>SUM(G61:I61)</f>
        <v>52037</v>
      </c>
      <c r="G61" s="64">
        <v>6793</v>
      </c>
      <c r="H61" s="63">
        <v>36014</v>
      </c>
      <c r="I61" s="64">
        <v>9230</v>
      </c>
      <c r="J61" s="63">
        <v>2494</v>
      </c>
      <c r="K61" s="66">
        <v>315</v>
      </c>
      <c r="L61" s="16" t="s">
        <v>65</v>
      </c>
      <c r="M61" s="12"/>
    </row>
    <row r="62" spans="1:13" ht="26.95" customHeight="1">
      <c r="A62" s="45" t="s">
        <v>66</v>
      </c>
      <c r="B62" s="46">
        <f>SUM(B63:B70)</f>
        <v>102116</v>
      </c>
      <c r="C62" s="47">
        <f>SUM(C63:C70)</f>
        <v>2084</v>
      </c>
      <c r="D62" s="47">
        <f t="shared" ref="D62:J62" si="16">SUM(D63:D70)</f>
        <v>100032</v>
      </c>
      <c r="E62" s="47">
        <f t="shared" si="16"/>
        <v>0</v>
      </c>
      <c r="F62" s="47">
        <f t="shared" si="16"/>
        <v>36480</v>
      </c>
      <c r="G62" s="47">
        <f t="shared" si="16"/>
        <v>2001</v>
      </c>
      <c r="H62" s="47">
        <f t="shared" si="16"/>
        <v>34479</v>
      </c>
      <c r="I62" s="47">
        <f t="shared" si="16"/>
        <v>0</v>
      </c>
      <c r="J62" s="47">
        <f t="shared" si="16"/>
        <v>4982</v>
      </c>
      <c r="K62" s="50">
        <f t="shared" ref="K62" si="17">SUM(K63:K70)</f>
        <v>1733</v>
      </c>
      <c r="L62" s="23" t="s">
        <v>67</v>
      </c>
      <c r="M62" s="12"/>
    </row>
    <row r="63" spans="1:13">
      <c r="A63" s="24" t="s">
        <v>124</v>
      </c>
      <c r="B63" s="14">
        <f>SUM(C63:E63)</f>
        <v>0</v>
      </c>
      <c r="C63" s="65" t="s">
        <v>193</v>
      </c>
      <c r="D63" s="65" t="s">
        <v>193</v>
      </c>
      <c r="E63" s="65" t="s">
        <v>193</v>
      </c>
      <c r="F63" s="15">
        <f t="shared" ref="F63:F70" si="18">SUM(G63:I63)</f>
        <v>0</v>
      </c>
      <c r="G63" s="65" t="s">
        <v>193</v>
      </c>
      <c r="H63" s="65" t="s">
        <v>193</v>
      </c>
      <c r="I63" s="65" t="s">
        <v>193</v>
      </c>
      <c r="J63" s="65" t="s">
        <v>193</v>
      </c>
      <c r="K63" s="67" t="s">
        <v>193</v>
      </c>
      <c r="L63" s="16" t="s">
        <v>68</v>
      </c>
      <c r="M63" s="12"/>
    </row>
    <row r="64" spans="1:13">
      <c r="A64" s="24" t="s">
        <v>125</v>
      </c>
      <c r="B64" s="14">
        <f>SUM(C64:E64)</f>
        <v>626</v>
      </c>
      <c r="C64" s="64">
        <v>432</v>
      </c>
      <c r="D64" s="63">
        <v>194</v>
      </c>
      <c r="E64" s="65" t="s">
        <v>193</v>
      </c>
      <c r="F64" s="15">
        <f t="shared" si="18"/>
        <v>710</v>
      </c>
      <c r="G64" s="65" t="s">
        <v>193</v>
      </c>
      <c r="H64" s="63">
        <v>710</v>
      </c>
      <c r="I64" s="65" t="s">
        <v>193</v>
      </c>
      <c r="J64" s="63">
        <v>0</v>
      </c>
      <c r="K64" s="67" t="s">
        <v>193</v>
      </c>
      <c r="L64" s="16" t="s">
        <v>69</v>
      </c>
      <c r="M64" s="12"/>
    </row>
    <row r="65" spans="1:13">
      <c r="A65" s="24" t="s">
        <v>126</v>
      </c>
      <c r="B65" s="14">
        <f t="shared" ref="B65:B70" si="19">SUM(C65:E65)</f>
        <v>602</v>
      </c>
      <c r="C65" s="65" t="s">
        <v>193</v>
      </c>
      <c r="D65" s="63">
        <v>602</v>
      </c>
      <c r="E65" s="65" t="s">
        <v>193</v>
      </c>
      <c r="F65" s="15">
        <f t="shared" si="18"/>
        <v>6</v>
      </c>
      <c r="G65" s="65" t="s">
        <v>193</v>
      </c>
      <c r="H65" s="63">
        <v>6</v>
      </c>
      <c r="I65" s="65" t="s">
        <v>193</v>
      </c>
      <c r="J65" s="63">
        <v>0</v>
      </c>
      <c r="K65" s="67" t="s">
        <v>193</v>
      </c>
      <c r="L65" s="16" t="s">
        <v>70</v>
      </c>
      <c r="M65" s="12"/>
    </row>
    <row r="66" spans="1:13">
      <c r="A66" s="24" t="s">
        <v>127</v>
      </c>
      <c r="B66" s="14">
        <f t="shared" si="19"/>
        <v>0</v>
      </c>
      <c r="C66" s="65" t="s">
        <v>193</v>
      </c>
      <c r="D66" s="65" t="s">
        <v>193</v>
      </c>
      <c r="E66" s="65" t="s">
        <v>193</v>
      </c>
      <c r="F66" s="15">
        <f t="shared" si="18"/>
        <v>0</v>
      </c>
      <c r="G66" s="65" t="s">
        <v>193</v>
      </c>
      <c r="H66" s="65" t="s">
        <v>193</v>
      </c>
      <c r="I66" s="65" t="s">
        <v>193</v>
      </c>
      <c r="J66" s="65" t="s">
        <v>193</v>
      </c>
      <c r="K66" s="67" t="s">
        <v>193</v>
      </c>
      <c r="L66" s="16" t="s">
        <v>71</v>
      </c>
      <c r="M66" s="12"/>
    </row>
    <row r="67" spans="1:13">
      <c r="A67" s="24" t="s">
        <v>128</v>
      </c>
      <c r="B67" s="14">
        <f t="shared" si="19"/>
        <v>51975</v>
      </c>
      <c r="C67" s="64">
        <v>597</v>
      </c>
      <c r="D67" s="63">
        <v>51378</v>
      </c>
      <c r="E67" s="65" t="s">
        <v>193</v>
      </c>
      <c r="F67" s="15">
        <f t="shared" si="18"/>
        <v>12301</v>
      </c>
      <c r="G67" s="64">
        <v>796</v>
      </c>
      <c r="H67" s="63">
        <v>11505</v>
      </c>
      <c r="I67" s="65" t="s">
        <v>193</v>
      </c>
      <c r="J67" s="63">
        <v>4113</v>
      </c>
      <c r="K67" s="66">
        <v>1336</v>
      </c>
      <c r="L67" s="16" t="s">
        <v>72</v>
      </c>
      <c r="M67" s="12"/>
    </row>
    <row r="68" spans="1:13">
      <c r="A68" s="24" t="s">
        <v>129</v>
      </c>
      <c r="B68" s="14">
        <f t="shared" si="19"/>
        <v>39606</v>
      </c>
      <c r="C68" s="64">
        <v>10</v>
      </c>
      <c r="D68" s="63">
        <v>39596</v>
      </c>
      <c r="E68" s="65" t="s">
        <v>193</v>
      </c>
      <c r="F68" s="15">
        <f t="shared" si="18"/>
        <v>15113</v>
      </c>
      <c r="G68" s="65" t="s">
        <v>193</v>
      </c>
      <c r="H68" s="63">
        <v>15113</v>
      </c>
      <c r="I68" s="65" t="s">
        <v>193</v>
      </c>
      <c r="J68" s="63">
        <v>682</v>
      </c>
      <c r="K68" s="66">
        <v>336</v>
      </c>
      <c r="L68" s="16" t="s">
        <v>73</v>
      </c>
      <c r="M68" s="12"/>
    </row>
    <row r="69" spans="1:13">
      <c r="A69" s="24" t="s">
        <v>130</v>
      </c>
      <c r="B69" s="14">
        <f t="shared" si="19"/>
        <v>0</v>
      </c>
      <c r="C69" s="65" t="s">
        <v>193</v>
      </c>
      <c r="D69" s="65" t="s">
        <v>193</v>
      </c>
      <c r="E69" s="65" t="s">
        <v>193</v>
      </c>
      <c r="F69" s="15">
        <f t="shared" si="18"/>
        <v>0</v>
      </c>
      <c r="G69" s="65" t="s">
        <v>193</v>
      </c>
      <c r="H69" s="65" t="s">
        <v>193</v>
      </c>
      <c r="I69" s="65" t="s">
        <v>193</v>
      </c>
      <c r="J69" s="65" t="s">
        <v>193</v>
      </c>
      <c r="K69" s="67" t="s">
        <v>193</v>
      </c>
      <c r="L69" s="16" t="s">
        <v>74</v>
      </c>
      <c r="M69" s="12"/>
    </row>
    <row r="70" spans="1:13">
      <c r="A70" s="24" t="s">
        <v>131</v>
      </c>
      <c r="B70" s="14">
        <f t="shared" si="19"/>
        <v>9307</v>
      </c>
      <c r="C70" s="64">
        <v>1045</v>
      </c>
      <c r="D70" s="63">
        <v>8262</v>
      </c>
      <c r="E70" s="65" t="s">
        <v>193</v>
      </c>
      <c r="F70" s="15">
        <f t="shared" si="18"/>
        <v>8350</v>
      </c>
      <c r="G70" s="64">
        <v>1205</v>
      </c>
      <c r="H70" s="63">
        <v>7145</v>
      </c>
      <c r="I70" s="65" t="s">
        <v>193</v>
      </c>
      <c r="J70" s="63">
        <v>187</v>
      </c>
      <c r="K70" s="66">
        <v>61</v>
      </c>
      <c r="L70" s="16" t="s">
        <v>75</v>
      </c>
      <c r="M70" s="12"/>
    </row>
    <row r="71" spans="1:13" ht="23.8" customHeight="1">
      <c r="A71" s="45" t="s">
        <v>76</v>
      </c>
      <c r="B71" s="46">
        <f>SUM(B72:B76)</f>
        <v>479569</v>
      </c>
      <c r="C71" s="47">
        <f>SUM(C72:C76)</f>
        <v>8097</v>
      </c>
      <c r="D71" s="47">
        <f t="shared" ref="D71:J71" si="20">SUM(D72:D76)</f>
        <v>466677</v>
      </c>
      <c r="E71" s="47">
        <f t="shared" si="20"/>
        <v>4795</v>
      </c>
      <c r="F71" s="47">
        <f t="shared" si="20"/>
        <v>105808</v>
      </c>
      <c r="G71" s="47">
        <f t="shared" si="20"/>
        <v>11140</v>
      </c>
      <c r="H71" s="47">
        <f t="shared" si="20"/>
        <v>82120</v>
      </c>
      <c r="I71" s="47">
        <f t="shared" si="20"/>
        <v>12548</v>
      </c>
      <c r="J71" s="47">
        <f t="shared" si="20"/>
        <v>6600</v>
      </c>
      <c r="K71" s="50">
        <f t="shared" ref="K71" si="21">SUM(K72:K76)</f>
        <v>1260</v>
      </c>
      <c r="L71" s="23" t="s">
        <v>77</v>
      </c>
      <c r="M71" s="12"/>
    </row>
    <row r="72" spans="1:13">
      <c r="A72" s="13" t="s">
        <v>163</v>
      </c>
      <c r="B72" s="14">
        <f>SUM(C72:E72)</f>
        <v>404254</v>
      </c>
      <c r="C72" s="64">
        <v>5599</v>
      </c>
      <c r="D72" s="63">
        <v>398655</v>
      </c>
      <c r="E72" s="65" t="s">
        <v>193</v>
      </c>
      <c r="F72" s="15">
        <f t="shared" ref="F72:F76" si="22">SUM(G72:I72)</f>
        <v>37450</v>
      </c>
      <c r="G72" s="64">
        <v>6148</v>
      </c>
      <c r="H72" s="63">
        <v>30893</v>
      </c>
      <c r="I72" s="64">
        <v>409</v>
      </c>
      <c r="J72" s="63">
        <v>3480</v>
      </c>
      <c r="K72" s="66">
        <v>668</v>
      </c>
      <c r="L72" s="16" t="s">
        <v>78</v>
      </c>
      <c r="M72" s="12"/>
    </row>
    <row r="73" spans="1:13">
      <c r="A73" s="13" t="s">
        <v>164</v>
      </c>
      <c r="B73" s="14">
        <f>SUM(C73:E73)</f>
        <v>5265</v>
      </c>
      <c r="C73" s="64">
        <v>1400</v>
      </c>
      <c r="D73" s="63">
        <v>3865</v>
      </c>
      <c r="E73" s="65" t="s">
        <v>193</v>
      </c>
      <c r="F73" s="15">
        <f t="shared" si="22"/>
        <v>17335</v>
      </c>
      <c r="G73" s="64">
        <v>2940</v>
      </c>
      <c r="H73" s="63">
        <v>14395</v>
      </c>
      <c r="I73" s="65" t="s">
        <v>193</v>
      </c>
      <c r="J73" s="63">
        <v>910</v>
      </c>
      <c r="K73" s="66">
        <v>220</v>
      </c>
      <c r="L73" s="16" t="s">
        <v>79</v>
      </c>
      <c r="M73" s="12"/>
    </row>
    <row r="74" spans="1:13">
      <c r="A74" s="13" t="s">
        <v>165</v>
      </c>
      <c r="B74" s="14">
        <f>SUM(C74:E74)</f>
        <v>58947</v>
      </c>
      <c r="C74" s="64">
        <v>145</v>
      </c>
      <c r="D74" s="63">
        <v>58802</v>
      </c>
      <c r="E74" s="65" t="s">
        <v>193</v>
      </c>
      <c r="F74" s="15">
        <f t="shared" si="22"/>
        <v>10265</v>
      </c>
      <c r="G74" s="64">
        <v>80</v>
      </c>
      <c r="H74" s="63">
        <v>10185</v>
      </c>
      <c r="I74" s="65" t="s">
        <v>193</v>
      </c>
      <c r="J74" s="63">
        <v>1110</v>
      </c>
      <c r="K74" s="66">
        <v>98</v>
      </c>
      <c r="L74" s="16" t="s">
        <v>80</v>
      </c>
      <c r="M74" s="12"/>
    </row>
    <row r="75" spans="1:13">
      <c r="A75" s="13" t="s">
        <v>166</v>
      </c>
      <c r="B75" s="14">
        <f>SUM(C75:E75)</f>
        <v>1883</v>
      </c>
      <c r="C75" s="64">
        <v>126</v>
      </c>
      <c r="D75" s="63">
        <v>1757</v>
      </c>
      <c r="E75" s="65" t="s">
        <v>193</v>
      </c>
      <c r="F75" s="15">
        <f t="shared" si="22"/>
        <v>7450</v>
      </c>
      <c r="G75" s="64">
        <v>371</v>
      </c>
      <c r="H75" s="63">
        <v>7079</v>
      </c>
      <c r="I75" s="65" t="s">
        <v>193</v>
      </c>
      <c r="J75" s="63">
        <v>372</v>
      </c>
      <c r="K75" s="66">
        <v>106</v>
      </c>
      <c r="L75" s="16" t="s">
        <v>81</v>
      </c>
      <c r="M75" s="12"/>
    </row>
    <row r="76" spans="1:13">
      <c r="A76" s="13" t="s">
        <v>167</v>
      </c>
      <c r="B76" s="14">
        <f>SUM(C76:E76)</f>
        <v>9220</v>
      </c>
      <c r="C76" s="64">
        <v>827</v>
      </c>
      <c r="D76" s="63">
        <v>3598</v>
      </c>
      <c r="E76" s="64">
        <v>4795</v>
      </c>
      <c r="F76" s="15">
        <f t="shared" si="22"/>
        <v>33308</v>
      </c>
      <c r="G76" s="64">
        <v>1601</v>
      </c>
      <c r="H76" s="63">
        <v>19568</v>
      </c>
      <c r="I76" s="64">
        <v>12139</v>
      </c>
      <c r="J76" s="63">
        <v>728</v>
      </c>
      <c r="K76" s="66">
        <v>168</v>
      </c>
      <c r="L76" s="16" t="s">
        <v>82</v>
      </c>
      <c r="M76" s="12"/>
    </row>
    <row r="77" spans="1:13" ht="27.55" customHeight="1">
      <c r="A77" s="45" t="s">
        <v>83</v>
      </c>
      <c r="B77" s="46">
        <f>SUM(B78:B90)</f>
        <v>187121</v>
      </c>
      <c r="C77" s="47">
        <f>SUM(C78:C90)</f>
        <v>11707</v>
      </c>
      <c r="D77" s="47">
        <f t="shared" ref="D77:J77" si="23">SUM(D78:D90)</f>
        <v>175414</v>
      </c>
      <c r="E77" s="47">
        <f t="shared" si="23"/>
        <v>0</v>
      </c>
      <c r="F77" s="47">
        <f t="shared" si="23"/>
        <v>239835</v>
      </c>
      <c r="G77" s="47">
        <f t="shared" si="23"/>
        <v>18393</v>
      </c>
      <c r="H77" s="47">
        <f t="shared" si="23"/>
        <v>221442</v>
      </c>
      <c r="I77" s="47">
        <f t="shared" si="23"/>
        <v>0</v>
      </c>
      <c r="J77" s="47">
        <f t="shared" si="23"/>
        <v>22141</v>
      </c>
      <c r="K77" s="50">
        <f t="shared" ref="K77" si="24">SUM(K78:K90)</f>
        <v>3518</v>
      </c>
      <c r="L77" s="23" t="s">
        <v>84</v>
      </c>
      <c r="M77" s="12"/>
    </row>
    <row r="78" spans="1:13">
      <c r="A78" s="13" t="s">
        <v>168</v>
      </c>
      <c r="B78" s="14">
        <f>SUM(C78:E78)</f>
        <v>1429</v>
      </c>
      <c r="C78" s="64">
        <v>266</v>
      </c>
      <c r="D78" s="63">
        <v>1163</v>
      </c>
      <c r="E78" s="65" t="s">
        <v>193</v>
      </c>
      <c r="F78" s="15">
        <f>SUM(G78:H78)</f>
        <v>1870</v>
      </c>
      <c r="G78" s="64">
        <v>550</v>
      </c>
      <c r="H78" s="63">
        <v>1320</v>
      </c>
      <c r="I78" s="65" t="s">
        <v>193</v>
      </c>
      <c r="J78" s="63">
        <v>213</v>
      </c>
      <c r="K78" s="66">
        <v>70</v>
      </c>
      <c r="L78" s="16" t="s">
        <v>85</v>
      </c>
      <c r="M78" s="12"/>
    </row>
    <row r="79" spans="1:13">
      <c r="A79" s="13" t="s">
        <v>169</v>
      </c>
      <c r="B79" s="14">
        <f t="shared" ref="B79:B90" si="25">SUM(C79:E79)</f>
        <v>28672</v>
      </c>
      <c r="C79" s="64">
        <v>418</v>
      </c>
      <c r="D79" s="63">
        <v>28254</v>
      </c>
      <c r="E79" s="65" t="s">
        <v>193</v>
      </c>
      <c r="F79" s="15">
        <f>SUM(G79:H79)</f>
        <v>14866</v>
      </c>
      <c r="G79" s="64">
        <v>595</v>
      </c>
      <c r="H79" s="63">
        <v>14271</v>
      </c>
      <c r="I79" s="65" t="s">
        <v>193</v>
      </c>
      <c r="J79" s="63">
        <v>1274</v>
      </c>
      <c r="K79" s="66">
        <v>191</v>
      </c>
      <c r="L79" s="16" t="s">
        <v>86</v>
      </c>
      <c r="M79" s="12"/>
    </row>
    <row r="80" spans="1:13">
      <c r="A80" s="13" t="s">
        <v>170</v>
      </c>
      <c r="B80" s="14">
        <f t="shared" si="25"/>
        <v>1722</v>
      </c>
      <c r="C80" s="64">
        <v>928</v>
      </c>
      <c r="D80" s="63">
        <v>794</v>
      </c>
      <c r="E80" s="65" t="s">
        <v>193</v>
      </c>
      <c r="F80" s="15">
        <f>SUM(G80:H80)</f>
        <v>7146</v>
      </c>
      <c r="G80" s="64">
        <v>2926</v>
      </c>
      <c r="H80" s="63">
        <v>4220</v>
      </c>
      <c r="I80" s="65" t="s">
        <v>193</v>
      </c>
      <c r="J80" s="63">
        <v>653</v>
      </c>
      <c r="K80" s="66">
        <v>254</v>
      </c>
      <c r="L80" s="16" t="s">
        <v>87</v>
      </c>
      <c r="M80" s="12"/>
    </row>
    <row r="81" spans="1:13">
      <c r="A81" s="13" t="s">
        <v>171</v>
      </c>
      <c r="B81" s="14">
        <f t="shared" si="25"/>
        <v>10399</v>
      </c>
      <c r="C81" s="64">
        <v>309</v>
      </c>
      <c r="D81" s="63">
        <v>10090</v>
      </c>
      <c r="E81" s="65" t="s">
        <v>193</v>
      </c>
      <c r="F81" s="15">
        <f>SUM(G81:I81)</f>
        <v>24745</v>
      </c>
      <c r="G81" s="64">
        <v>1165</v>
      </c>
      <c r="H81" s="63">
        <v>23580</v>
      </c>
      <c r="I81" s="65" t="s">
        <v>193</v>
      </c>
      <c r="J81" s="63">
        <v>566</v>
      </c>
      <c r="K81" s="66">
        <v>94</v>
      </c>
      <c r="L81" s="16" t="s">
        <v>88</v>
      </c>
      <c r="M81" s="12"/>
    </row>
    <row r="82" spans="1:13">
      <c r="A82" s="13" t="s">
        <v>172</v>
      </c>
      <c r="B82" s="14">
        <f t="shared" si="25"/>
        <v>10383</v>
      </c>
      <c r="C82" s="64">
        <v>1053</v>
      </c>
      <c r="D82" s="63">
        <v>9330</v>
      </c>
      <c r="E82" s="65" t="s">
        <v>193</v>
      </c>
      <c r="F82" s="15">
        <f t="shared" ref="F82:F90" si="26">SUM(G82:H82)</f>
        <v>8807</v>
      </c>
      <c r="G82" s="64">
        <v>1477</v>
      </c>
      <c r="H82" s="63">
        <v>7330</v>
      </c>
      <c r="I82" s="65" t="s">
        <v>193</v>
      </c>
      <c r="J82" s="63">
        <v>514</v>
      </c>
      <c r="K82" s="66">
        <v>112</v>
      </c>
      <c r="L82" s="16" t="s">
        <v>89</v>
      </c>
      <c r="M82" s="12"/>
    </row>
    <row r="83" spans="1:13">
      <c r="A83" s="13" t="s">
        <v>173</v>
      </c>
      <c r="B83" s="14">
        <f t="shared" si="25"/>
        <v>8220</v>
      </c>
      <c r="C83" s="64">
        <v>320</v>
      </c>
      <c r="D83" s="63">
        <v>7900</v>
      </c>
      <c r="E83" s="65" t="s">
        <v>193</v>
      </c>
      <c r="F83" s="15">
        <f t="shared" si="26"/>
        <v>7700</v>
      </c>
      <c r="G83" s="64">
        <v>300</v>
      </c>
      <c r="H83" s="63">
        <v>7400</v>
      </c>
      <c r="I83" s="65" t="s">
        <v>193</v>
      </c>
      <c r="J83" s="63">
        <v>742</v>
      </c>
      <c r="K83" s="66">
        <v>107</v>
      </c>
      <c r="L83" s="16" t="s">
        <v>90</v>
      </c>
      <c r="M83" s="12"/>
    </row>
    <row r="84" spans="1:13">
      <c r="A84" s="13" t="s">
        <v>174</v>
      </c>
      <c r="B84" s="14">
        <f t="shared" si="25"/>
        <v>13905</v>
      </c>
      <c r="C84" s="64">
        <v>1095</v>
      </c>
      <c r="D84" s="63">
        <v>12810</v>
      </c>
      <c r="E84" s="65" t="s">
        <v>193</v>
      </c>
      <c r="F84" s="15">
        <f t="shared" si="26"/>
        <v>15311</v>
      </c>
      <c r="G84" s="64">
        <v>1172</v>
      </c>
      <c r="H84" s="63">
        <v>14139</v>
      </c>
      <c r="I84" s="65" t="s">
        <v>193</v>
      </c>
      <c r="J84" s="63">
        <v>2214</v>
      </c>
      <c r="K84" s="66">
        <v>388</v>
      </c>
      <c r="L84" s="16" t="s">
        <v>91</v>
      </c>
      <c r="M84" s="12"/>
    </row>
    <row r="85" spans="1:13">
      <c r="A85" s="13" t="s">
        <v>175</v>
      </c>
      <c r="B85" s="14">
        <f t="shared" si="25"/>
        <v>9184</v>
      </c>
      <c r="C85" s="64">
        <v>662</v>
      </c>
      <c r="D85" s="63">
        <v>8522</v>
      </c>
      <c r="E85" s="65" t="s">
        <v>193</v>
      </c>
      <c r="F85" s="15">
        <f t="shared" si="26"/>
        <v>9130</v>
      </c>
      <c r="G85" s="64">
        <v>835</v>
      </c>
      <c r="H85" s="63">
        <v>8295</v>
      </c>
      <c r="I85" s="65" t="s">
        <v>193</v>
      </c>
      <c r="J85" s="63">
        <v>455</v>
      </c>
      <c r="K85" s="66">
        <v>99</v>
      </c>
      <c r="L85" s="16" t="s">
        <v>92</v>
      </c>
      <c r="M85" s="12"/>
    </row>
    <row r="86" spans="1:13">
      <c r="A86" s="13" t="s">
        <v>176</v>
      </c>
      <c r="B86" s="14">
        <f t="shared" si="25"/>
        <v>3800</v>
      </c>
      <c r="C86" s="65" t="s">
        <v>193</v>
      </c>
      <c r="D86" s="63">
        <v>3800</v>
      </c>
      <c r="E86" s="65" t="s">
        <v>193</v>
      </c>
      <c r="F86" s="15">
        <f t="shared" si="26"/>
        <v>890</v>
      </c>
      <c r="G86" s="65" t="s">
        <v>193</v>
      </c>
      <c r="H86" s="63">
        <v>890</v>
      </c>
      <c r="I86" s="65" t="s">
        <v>193</v>
      </c>
      <c r="J86" s="63">
        <v>376</v>
      </c>
      <c r="K86" s="66">
        <v>15</v>
      </c>
      <c r="L86" s="16" t="s">
        <v>93</v>
      </c>
      <c r="M86" s="12"/>
    </row>
    <row r="87" spans="1:13">
      <c r="A87" s="13" t="s">
        <v>177</v>
      </c>
      <c r="B87" s="14">
        <f t="shared" si="25"/>
        <v>64113</v>
      </c>
      <c r="C87" s="64">
        <v>1505</v>
      </c>
      <c r="D87" s="63">
        <v>62608</v>
      </c>
      <c r="E87" s="65" t="s">
        <v>193</v>
      </c>
      <c r="F87" s="15">
        <f t="shared" si="26"/>
        <v>97390</v>
      </c>
      <c r="G87" s="64">
        <v>2360</v>
      </c>
      <c r="H87" s="63">
        <v>95030</v>
      </c>
      <c r="I87" s="65" t="s">
        <v>193</v>
      </c>
      <c r="J87" s="63">
        <v>4118</v>
      </c>
      <c r="K87" s="66">
        <v>563</v>
      </c>
      <c r="L87" s="16" t="s">
        <v>94</v>
      </c>
      <c r="M87" s="12"/>
    </row>
    <row r="88" spans="1:13">
      <c r="A88" s="13" t="s">
        <v>178</v>
      </c>
      <c r="B88" s="14">
        <f t="shared" si="25"/>
        <v>2875</v>
      </c>
      <c r="C88" s="65" t="s">
        <v>193</v>
      </c>
      <c r="D88" s="63">
        <v>2875</v>
      </c>
      <c r="E88" s="65" t="s">
        <v>193</v>
      </c>
      <c r="F88" s="15">
        <f t="shared" si="26"/>
        <v>3041</v>
      </c>
      <c r="G88" s="65" t="s">
        <v>193</v>
      </c>
      <c r="H88" s="63">
        <v>3041</v>
      </c>
      <c r="I88" s="65" t="s">
        <v>193</v>
      </c>
      <c r="J88" s="63">
        <v>362</v>
      </c>
      <c r="K88" s="66">
        <v>30</v>
      </c>
      <c r="L88" s="16" t="s">
        <v>95</v>
      </c>
      <c r="M88" s="12"/>
    </row>
    <row r="89" spans="1:13">
      <c r="A89" s="13" t="s">
        <v>179</v>
      </c>
      <c r="B89" s="14">
        <f t="shared" si="25"/>
        <v>20833</v>
      </c>
      <c r="C89" s="64">
        <v>5151</v>
      </c>
      <c r="D89" s="63">
        <v>15682</v>
      </c>
      <c r="E89" s="65" t="s">
        <v>193</v>
      </c>
      <c r="F89" s="15">
        <f t="shared" si="26"/>
        <v>43198</v>
      </c>
      <c r="G89" s="64">
        <v>7013</v>
      </c>
      <c r="H89" s="63">
        <v>36185</v>
      </c>
      <c r="I89" s="65" t="s">
        <v>193</v>
      </c>
      <c r="J89" s="63">
        <v>10207</v>
      </c>
      <c r="K89" s="66">
        <v>1536</v>
      </c>
      <c r="L89" s="16" t="s">
        <v>96</v>
      </c>
      <c r="M89" s="12"/>
    </row>
    <row r="90" spans="1:13">
      <c r="A90" s="13" t="s">
        <v>180</v>
      </c>
      <c r="B90" s="14">
        <f t="shared" si="25"/>
        <v>11586</v>
      </c>
      <c r="C90" s="65" t="s">
        <v>193</v>
      </c>
      <c r="D90" s="63">
        <v>11586</v>
      </c>
      <c r="E90" s="65" t="s">
        <v>193</v>
      </c>
      <c r="F90" s="15">
        <f t="shared" si="26"/>
        <v>5741</v>
      </c>
      <c r="G90" s="65" t="s">
        <v>193</v>
      </c>
      <c r="H90" s="63">
        <v>5741</v>
      </c>
      <c r="I90" s="65" t="s">
        <v>193</v>
      </c>
      <c r="J90" s="63">
        <v>447</v>
      </c>
      <c r="K90" s="66">
        <v>59</v>
      </c>
      <c r="L90" s="16" t="s">
        <v>97</v>
      </c>
      <c r="M90" s="12"/>
    </row>
    <row r="91" spans="1:13" ht="26.95" customHeight="1">
      <c r="A91" s="45" t="s">
        <v>98</v>
      </c>
      <c r="B91" s="46">
        <f>SUM(B92:B95)</f>
        <v>1769990</v>
      </c>
      <c r="C91" s="47">
        <f>SUM(C92:C95)</f>
        <v>64654</v>
      </c>
      <c r="D91" s="47">
        <f t="shared" ref="D91:J91" si="27">SUM(D92:D95)</f>
        <v>1626344</v>
      </c>
      <c r="E91" s="47">
        <f t="shared" si="27"/>
        <v>78992</v>
      </c>
      <c r="F91" s="47">
        <f t="shared" si="27"/>
        <v>600843</v>
      </c>
      <c r="G91" s="47">
        <f t="shared" si="27"/>
        <v>54744</v>
      </c>
      <c r="H91" s="47">
        <f t="shared" si="27"/>
        <v>529144</v>
      </c>
      <c r="I91" s="47">
        <f t="shared" si="27"/>
        <v>16955</v>
      </c>
      <c r="J91" s="47">
        <f t="shared" si="27"/>
        <v>57449</v>
      </c>
      <c r="K91" s="50">
        <f t="shared" ref="K91" si="28">SUM(K92:K95)</f>
        <v>8950</v>
      </c>
      <c r="L91" s="23" t="s">
        <v>99</v>
      </c>
      <c r="M91" s="12"/>
    </row>
    <row r="92" spans="1:13">
      <c r="A92" s="13" t="s">
        <v>181</v>
      </c>
      <c r="B92" s="14">
        <f>SUM(C92:E92)</f>
        <v>638818</v>
      </c>
      <c r="C92" s="64">
        <v>17561</v>
      </c>
      <c r="D92" s="63">
        <v>572994</v>
      </c>
      <c r="E92" s="64">
        <v>48263</v>
      </c>
      <c r="F92" s="15">
        <f>SUM(G92:I92)</f>
        <v>212731</v>
      </c>
      <c r="G92" s="64">
        <v>23258</v>
      </c>
      <c r="H92" s="63">
        <v>189323</v>
      </c>
      <c r="I92" s="64">
        <v>150</v>
      </c>
      <c r="J92" s="63">
        <v>14802</v>
      </c>
      <c r="K92" s="66">
        <v>2098</v>
      </c>
      <c r="L92" s="16" t="s">
        <v>100</v>
      </c>
      <c r="M92" s="12"/>
    </row>
    <row r="93" spans="1:13">
      <c r="A93" s="13" t="s">
        <v>182</v>
      </c>
      <c r="B93" s="14">
        <f>SUM(C93:E93)</f>
        <v>148900</v>
      </c>
      <c r="C93" s="64">
        <v>5678</v>
      </c>
      <c r="D93" s="63">
        <v>137672</v>
      </c>
      <c r="E93" s="64">
        <v>5550</v>
      </c>
      <c r="F93" s="15">
        <f>SUM(G93:I93)</f>
        <v>57838</v>
      </c>
      <c r="G93" s="64">
        <v>4803</v>
      </c>
      <c r="H93" s="63">
        <v>49690</v>
      </c>
      <c r="I93" s="64">
        <v>3345</v>
      </c>
      <c r="J93" s="63">
        <v>7694</v>
      </c>
      <c r="K93" s="66">
        <v>1367</v>
      </c>
      <c r="L93" s="16" t="s">
        <v>101</v>
      </c>
      <c r="M93" s="12"/>
    </row>
    <row r="94" spans="1:13">
      <c r="A94" s="13" t="s">
        <v>183</v>
      </c>
      <c r="B94" s="14">
        <f>SUM(C94:E94)</f>
        <v>622478</v>
      </c>
      <c r="C94" s="64">
        <v>13349</v>
      </c>
      <c r="D94" s="63">
        <v>593479</v>
      </c>
      <c r="E94" s="64">
        <v>15650</v>
      </c>
      <c r="F94" s="15">
        <f>SUM(G94:I94)</f>
        <v>161481</v>
      </c>
      <c r="G94" s="64">
        <v>7120</v>
      </c>
      <c r="H94" s="63">
        <v>149041</v>
      </c>
      <c r="I94" s="64">
        <v>5320</v>
      </c>
      <c r="J94" s="63">
        <v>31224</v>
      </c>
      <c r="K94" s="66">
        <v>4621</v>
      </c>
      <c r="L94" s="16" t="s">
        <v>102</v>
      </c>
      <c r="M94" s="12"/>
    </row>
    <row r="95" spans="1:13" ht="15.65" thickBot="1">
      <c r="A95" s="25" t="s">
        <v>184</v>
      </c>
      <c r="B95" s="26">
        <f>SUM(C95:E95)</f>
        <v>359794</v>
      </c>
      <c r="C95" s="68">
        <v>28066</v>
      </c>
      <c r="D95" s="69">
        <v>322199</v>
      </c>
      <c r="E95" s="68">
        <v>9529</v>
      </c>
      <c r="F95" s="27">
        <f>SUM(G95:I95)</f>
        <v>168793</v>
      </c>
      <c r="G95" s="68">
        <v>19563</v>
      </c>
      <c r="H95" s="69">
        <v>141090</v>
      </c>
      <c r="I95" s="68">
        <v>8140</v>
      </c>
      <c r="J95" s="69">
        <v>3729</v>
      </c>
      <c r="K95" s="70">
        <v>864</v>
      </c>
      <c r="L95" s="28" t="s">
        <v>103</v>
      </c>
      <c r="M95" s="12"/>
    </row>
    <row r="96" spans="1:13">
      <c r="A96" s="29"/>
      <c r="K96" s="4"/>
    </row>
    <row r="97" spans="1:12">
      <c r="A97" s="30"/>
      <c r="K97" s="31"/>
      <c r="L97" s="30"/>
    </row>
    <row r="98" spans="1:12" ht="10.199999999999999" customHeight="1">
      <c r="A98" s="32"/>
      <c r="B98" s="33"/>
      <c r="C98" s="33"/>
      <c r="D98" s="33"/>
      <c r="E98" s="33"/>
      <c r="L98" s="33"/>
    </row>
    <row r="99" spans="1:12" ht="10.199999999999999" customHeight="1">
      <c r="A99" s="32"/>
      <c r="B99" s="33"/>
      <c r="C99" s="33"/>
      <c r="D99" s="33"/>
      <c r="E99" s="33"/>
      <c r="L99" s="33"/>
    </row>
    <row r="100" spans="1:12" ht="10.199999999999999" customHeight="1">
      <c r="A100" s="52"/>
      <c r="B100" s="52"/>
      <c r="C100" s="52"/>
      <c r="D100" s="52"/>
      <c r="E100" s="52"/>
      <c r="L100" s="52"/>
    </row>
    <row r="101" spans="1:12">
      <c r="A101" s="52"/>
      <c r="B101" s="52"/>
      <c r="C101" s="52"/>
      <c r="D101" s="52"/>
      <c r="E101" s="52"/>
      <c r="L101" s="52"/>
    </row>
    <row r="102" spans="1:12">
      <c r="A102" s="12"/>
    </row>
    <row r="103" spans="1:12">
      <c r="A103" s="12"/>
    </row>
    <row r="104" spans="1:12">
      <c r="A104" s="12"/>
    </row>
    <row r="105" spans="1:12">
      <c r="A105" s="12"/>
    </row>
    <row r="106" spans="1:12">
      <c r="A106" s="12"/>
    </row>
    <row r="107" spans="1:12">
      <c r="A107" s="12"/>
    </row>
    <row r="108" spans="1:12">
      <c r="A108" s="12"/>
    </row>
    <row r="109" spans="1:12">
      <c r="A109" s="12"/>
    </row>
    <row r="110" spans="1:12">
      <c r="A110" s="34"/>
    </row>
    <row r="111" spans="1:12" s="12" customFormat="1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</row>
    <row r="112" spans="1:12" s="12" customFormat="1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</row>
    <row r="113" spans="1:11" s="12" customFormat="1">
      <c r="A113" s="3"/>
      <c r="B113" s="3"/>
      <c r="C113" s="3"/>
      <c r="D113" s="3"/>
      <c r="E113" s="3"/>
      <c r="F113" s="3"/>
      <c r="G113" s="4"/>
      <c r="H113" s="4"/>
      <c r="I113" s="4"/>
      <c r="J113" s="4"/>
      <c r="K113" s="4"/>
    </row>
    <row r="114" spans="1:11" s="12" customFormat="1">
      <c r="A114" s="35"/>
      <c r="F114" s="11"/>
      <c r="G114" s="11"/>
      <c r="H114" s="11"/>
      <c r="I114" s="11"/>
      <c r="J114" s="11"/>
      <c r="K114" s="11"/>
    </row>
    <row r="115" spans="1:11" s="12" customFormat="1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s="12" customForma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s="12" customFormat="1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s="12" customFormat="1">
      <c r="A118" s="53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2" customFormat="1">
      <c r="A119" s="37"/>
    </row>
    <row r="120" spans="1:11" s="12" customFormat="1">
      <c r="A120" s="38"/>
    </row>
    <row r="121" spans="1:11" s="12" customFormat="1">
      <c r="A121" s="55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s="12" customFormat="1">
      <c r="A122" s="55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s="12" customFormat="1">
      <c r="A123" s="55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s="12" customFormat="1">
      <c r="A124" s="38"/>
      <c r="F124" s="11"/>
      <c r="G124" s="11"/>
    </row>
    <row r="125" spans="1:11" s="12" customFormat="1">
      <c r="A125" s="38"/>
      <c r="F125" s="11"/>
      <c r="G125" s="11"/>
    </row>
    <row r="126" spans="1:11" s="12" customFormat="1">
      <c r="A126" s="38"/>
      <c r="F126" s="11"/>
      <c r="G126" s="11"/>
    </row>
    <row r="127" spans="1:11" s="12" customFormat="1">
      <c r="A127" s="38"/>
      <c r="F127" s="11"/>
      <c r="G127" s="11"/>
    </row>
    <row r="128" spans="1:11" s="12" customFormat="1">
      <c r="A128" s="38"/>
      <c r="F128" s="11"/>
      <c r="G128" s="11"/>
    </row>
    <row r="129" spans="1:7" s="12" customFormat="1">
      <c r="A129" s="38"/>
      <c r="F129" s="11"/>
      <c r="G129" s="11"/>
    </row>
    <row r="130" spans="1:7" s="12" customFormat="1">
      <c r="A130" s="55"/>
    </row>
    <row r="131" spans="1:7" s="12" customFormat="1">
      <c r="A131" s="55"/>
    </row>
    <row r="132" spans="1:7" s="12" customFormat="1">
      <c r="A132" s="38"/>
      <c r="F132" s="11"/>
      <c r="G132" s="11"/>
    </row>
    <row r="133" spans="1:7" s="12" customFormat="1">
      <c r="A133" s="38"/>
      <c r="F133" s="11"/>
      <c r="G133" s="11"/>
    </row>
    <row r="134" spans="1:7" s="12" customFormat="1">
      <c r="A134" s="38"/>
      <c r="F134" s="11"/>
      <c r="G134" s="11"/>
    </row>
    <row r="135" spans="1:7" s="12" customFormat="1">
      <c r="A135" s="38"/>
      <c r="F135" s="11"/>
      <c r="G135" s="11"/>
    </row>
    <row r="136" spans="1:7" s="12" customFormat="1">
      <c r="A136" s="38"/>
      <c r="F136" s="11"/>
      <c r="G136" s="11"/>
    </row>
    <row r="137" spans="1:7" s="12" customFormat="1">
      <c r="A137" s="38"/>
      <c r="F137" s="11"/>
      <c r="G137" s="11"/>
    </row>
    <row r="138" spans="1:7" s="12" customFormat="1">
      <c r="A138" s="38"/>
      <c r="F138" s="11"/>
      <c r="G138" s="11"/>
    </row>
    <row r="139" spans="1:7" s="12" customFormat="1">
      <c r="A139" s="38"/>
      <c r="F139" s="11"/>
      <c r="G139" s="11"/>
    </row>
    <row r="140" spans="1:7" s="12" customFormat="1">
      <c r="A140" s="38"/>
      <c r="F140" s="11"/>
      <c r="G140" s="11"/>
    </row>
    <row r="141" spans="1:7" s="12" customFormat="1">
      <c r="A141" s="38"/>
      <c r="F141" s="11"/>
      <c r="G141" s="11"/>
    </row>
    <row r="142" spans="1:7" s="12" customFormat="1">
      <c r="A142" s="38"/>
      <c r="F142" s="11"/>
      <c r="G142" s="11"/>
    </row>
    <row r="143" spans="1:7" s="12" customFormat="1">
      <c r="A143" s="56"/>
    </row>
    <row r="144" spans="1:7" s="12" customFormat="1">
      <c r="A144" s="56"/>
    </row>
    <row r="145" spans="1:7" s="12" customFormat="1">
      <c r="A145" s="38"/>
      <c r="F145" s="11"/>
      <c r="G145" s="11"/>
    </row>
    <row r="146" spans="1:7" s="12" customFormat="1">
      <c r="A146" s="38"/>
      <c r="F146" s="11"/>
      <c r="G146" s="11"/>
    </row>
    <row r="147" spans="1:7" s="12" customFormat="1">
      <c r="A147" s="38"/>
      <c r="F147" s="11"/>
      <c r="G147" s="11"/>
    </row>
    <row r="148" spans="1:7" s="12" customFormat="1">
      <c r="A148" s="38"/>
      <c r="F148" s="11"/>
      <c r="G148" s="11"/>
    </row>
    <row r="149" spans="1:7" s="12" customFormat="1">
      <c r="A149" s="56"/>
    </row>
    <row r="150" spans="1:7" s="12" customFormat="1">
      <c r="A150" s="56"/>
    </row>
    <row r="151" spans="1:7" s="12" customFormat="1">
      <c r="A151" s="38"/>
      <c r="F151" s="11"/>
      <c r="G151" s="11"/>
    </row>
    <row r="152" spans="1:7" s="12" customFormat="1">
      <c r="A152" s="38"/>
      <c r="F152" s="11"/>
      <c r="G152" s="11"/>
    </row>
    <row r="153" spans="1:7" s="12" customFormat="1">
      <c r="A153" s="38"/>
      <c r="F153" s="11"/>
      <c r="G153" s="11"/>
    </row>
    <row r="154" spans="1:7" s="12" customFormat="1">
      <c r="A154" s="38"/>
      <c r="F154" s="11"/>
      <c r="G154" s="11"/>
    </row>
    <row r="155" spans="1:7" s="12" customFormat="1">
      <c r="A155" s="38"/>
      <c r="F155" s="11"/>
      <c r="G155" s="11"/>
    </row>
    <row r="156" spans="1:7" s="12" customFormat="1">
      <c r="A156" s="56"/>
    </row>
    <row r="157" spans="1:7" s="12" customFormat="1">
      <c r="A157" s="56"/>
    </row>
    <row r="158" spans="1:7" s="12" customFormat="1">
      <c r="A158" s="38"/>
      <c r="F158" s="11"/>
      <c r="G158" s="11"/>
    </row>
    <row r="159" spans="1:7" s="12" customFormat="1">
      <c r="A159" s="38"/>
      <c r="F159" s="11"/>
      <c r="G159" s="11"/>
    </row>
    <row r="160" spans="1:7" s="12" customFormat="1">
      <c r="A160" s="38"/>
      <c r="F160" s="11"/>
      <c r="G160" s="11"/>
    </row>
    <row r="161" spans="1:7" s="12" customFormat="1">
      <c r="A161" s="38"/>
      <c r="F161" s="11"/>
      <c r="G161" s="11"/>
    </row>
    <row r="162" spans="1:7" s="12" customFormat="1">
      <c r="A162" s="38"/>
      <c r="F162" s="11"/>
      <c r="G162" s="11"/>
    </row>
    <row r="163" spans="1:7" s="12" customFormat="1">
      <c r="A163" s="56"/>
    </row>
    <row r="164" spans="1:7" s="12" customFormat="1">
      <c r="A164" s="56"/>
    </row>
    <row r="165" spans="1:7" s="12" customFormat="1">
      <c r="A165" s="38"/>
      <c r="F165" s="11"/>
      <c r="G165" s="11"/>
    </row>
    <row r="166" spans="1:7" s="12" customFormat="1">
      <c r="A166" s="38"/>
      <c r="F166" s="11"/>
      <c r="G166" s="11"/>
    </row>
    <row r="167" spans="1:7" s="12" customFormat="1">
      <c r="A167" s="38"/>
      <c r="F167" s="11"/>
      <c r="G167" s="11"/>
    </row>
    <row r="168" spans="1:7" s="12" customFormat="1">
      <c r="A168" s="38"/>
      <c r="F168" s="11"/>
      <c r="G168" s="11"/>
    </row>
    <row r="169" spans="1:7" s="12" customFormat="1">
      <c r="A169" s="38"/>
      <c r="F169" s="11"/>
      <c r="G169" s="11"/>
    </row>
    <row r="170" spans="1:7" s="12" customFormat="1">
      <c r="A170" s="56"/>
    </row>
    <row r="171" spans="1:7" s="12" customFormat="1">
      <c r="A171" s="56"/>
    </row>
    <row r="172" spans="1:7" s="12" customFormat="1">
      <c r="A172" s="38"/>
      <c r="F172" s="11"/>
      <c r="G172" s="11"/>
    </row>
    <row r="173" spans="1:7" s="12" customFormat="1">
      <c r="A173" s="38"/>
      <c r="F173" s="11"/>
      <c r="G173" s="11"/>
    </row>
    <row r="174" spans="1:7" s="12" customFormat="1">
      <c r="A174" s="38"/>
      <c r="F174" s="11"/>
      <c r="G174" s="11"/>
    </row>
    <row r="175" spans="1:7" s="12" customFormat="1">
      <c r="A175" s="56"/>
    </row>
    <row r="176" spans="1:7" s="12" customFormat="1">
      <c r="A176" s="56"/>
    </row>
    <row r="177" spans="1:7" s="12" customFormat="1">
      <c r="A177" s="38"/>
      <c r="F177" s="11"/>
      <c r="G177" s="11"/>
    </row>
    <row r="178" spans="1:7" s="12" customFormat="1">
      <c r="A178" s="38"/>
      <c r="F178" s="11"/>
      <c r="G178" s="11"/>
    </row>
    <row r="179" spans="1:7" s="12" customFormat="1">
      <c r="A179" s="38"/>
      <c r="F179" s="11"/>
      <c r="G179" s="11"/>
    </row>
    <row r="180" spans="1:7" s="12" customFormat="1">
      <c r="A180" s="38"/>
      <c r="F180" s="11"/>
      <c r="G180" s="11"/>
    </row>
    <row r="181" spans="1:7" s="12" customFormat="1">
      <c r="A181" s="38"/>
      <c r="F181" s="11"/>
      <c r="G181" s="11"/>
    </row>
    <row r="182" spans="1:7" s="12" customFormat="1">
      <c r="A182" s="56"/>
    </row>
    <row r="183" spans="1:7" s="12" customFormat="1">
      <c r="A183" s="56"/>
    </row>
    <row r="184" spans="1:7" s="12" customFormat="1">
      <c r="A184" s="38"/>
      <c r="F184" s="11"/>
      <c r="G184" s="11"/>
    </row>
    <row r="185" spans="1:7" s="12" customFormat="1">
      <c r="A185" s="38"/>
      <c r="F185" s="11"/>
      <c r="G185" s="11"/>
    </row>
    <row r="186" spans="1:7" s="12" customFormat="1">
      <c r="A186" s="38"/>
      <c r="F186" s="11"/>
      <c r="G186" s="11"/>
    </row>
    <row r="187" spans="1:7" s="12" customFormat="1">
      <c r="A187" s="38"/>
      <c r="F187" s="11"/>
      <c r="G187" s="11"/>
    </row>
    <row r="188" spans="1:7" s="12" customFormat="1">
      <c r="A188" s="38"/>
      <c r="F188" s="11"/>
      <c r="G188" s="11"/>
    </row>
    <row r="189" spans="1:7" s="12" customFormat="1">
      <c r="A189" s="38"/>
      <c r="F189" s="11"/>
      <c r="G189" s="11"/>
    </row>
    <row r="190" spans="1:7" s="12" customFormat="1">
      <c r="A190" s="38"/>
      <c r="F190" s="11"/>
      <c r="G190" s="11"/>
    </row>
    <row r="191" spans="1:7" s="12" customFormat="1">
      <c r="A191" s="38"/>
      <c r="F191" s="11"/>
      <c r="G191" s="11"/>
    </row>
    <row r="192" spans="1:7" s="12" customFormat="1">
      <c r="A192" s="56"/>
    </row>
    <row r="193" spans="1:7" s="12" customFormat="1">
      <c r="A193" s="56"/>
    </row>
    <row r="194" spans="1:7" s="12" customFormat="1">
      <c r="A194" s="38"/>
      <c r="F194" s="11"/>
      <c r="G194" s="11"/>
    </row>
    <row r="195" spans="1:7" s="12" customFormat="1">
      <c r="A195" s="38"/>
      <c r="F195" s="11"/>
      <c r="G195" s="11"/>
    </row>
    <row r="196" spans="1:7" s="12" customFormat="1">
      <c r="A196" s="38"/>
      <c r="F196" s="11"/>
      <c r="G196" s="11"/>
    </row>
    <row r="197" spans="1:7" s="12" customFormat="1">
      <c r="A197" s="38"/>
      <c r="F197" s="11"/>
      <c r="G197" s="11"/>
    </row>
    <row r="198" spans="1:7" s="12" customFormat="1">
      <c r="A198" s="38"/>
      <c r="F198" s="11"/>
      <c r="G198" s="11"/>
    </row>
    <row r="199" spans="1:7" s="12" customFormat="1">
      <c r="A199" s="56"/>
    </row>
    <row r="200" spans="1:7" s="12" customFormat="1">
      <c r="A200" s="56"/>
    </row>
    <row r="201" spans="1:7" s="12" customFormat="1">
      <c r="A201" s="38"/>
      <c r="F201" s="11"/>
      <c r="G201" s="11"/>
    </row>
    <row r="202" spans="1:7" s="12" customFormat="1">
      <c r="A202" s="38"/>
      <c r="F202" s="11"/>
      <c r="G202" s="11"/>
    </row>
    <row r="203" spans="1:7" s="12" customFormat="1">
      <c r="A203" s="38"/>
      <c r="F203" s="11"/>
      <c r="G203" s="11"/>
    </row>
    <row r="204" spans="1:7" s="12" customFormat="1">
      <c r="A204" s="38"/>
      <c r="F204" s="11"/>
      <c r="G204" s="11"/>
    </row>
    <row r="205" spans="1:7" s="12" customFormat="1">
      <c r="A205" s="38"/>
      <c r="F205" s="11"/>
      <c r="G205" s="11"/>
    </row>
    <row r="206" spans="1:7" s="12" customFormat="1">
      <c r="A206" s="38"/>
      <c r="F206" s="11"/>
      <c r="G206" s="11"/>
    </row>
    <row r="207" spans="1:7" s="12" customFormat="1">
      <c r="A207" s="38"/>
      <c r="F207" s="11"/>
      <c r="G207" s="11"/>
    </row>
    <row r="208" spans="1:7" s="12" customFormat="1">
      <c r="A208" s="38"/>
      <c r="F208" s="11"/>
      <c r="G208" s="11"/>
    </row>
    <row r="209" spans="1:7" s="12" customFormat="1">
      <c r="A209" s="38"/>
      <c r="F209" s="11"/>
      <c r="G209" s="11"/>
    </row>
    <row r="210" spans="1:7" s="12" customFormat="1">
      <c r="A210" s="38"/>
      <c r="F210" s="11"/>
      <c r="G210" s="11"/>
    </row>
    <row r="211" spans="1:7" s="12" customFormat="1">
      <c r="A211" s="38"/>
      <c r="F211" s="11"/>
      <c r="G211" s="11"/>
    </row>
    <row r="212" spans="1:7" s="12" customFormat="1">
      <c r="A212" s="38"/>
      <c r="F212" s="11"/>
      <c r="G212" s="11"/>
    </row>
    <row r="213" spans="1:7" s="12" customFormat="1">
      <c r="A213" s="38"/>
      <c r="F213" s="11"/>
      <c r="G213" s="11"/>
    </row>
    <row r="214" spans="1:7" s="12" customFormat="1">
      <c r="A214" s="56"/>
    </row>
    <row r="215" spans="1:7" s="12" customFormat="1">
      <c r="A215" s="56"/>
    </row>
    <row r="216" spans="1:7" s="12" customFormat="1">
      <c r="A216" s="38"/>
      <c r="F216" s="11"/>
      <c r="G216" s="11"/>
    </row>
    <row r="217" spans="1:7" s="12" customFormat="1">
      <c r="A217" s="38"/>
      <c r="F217" s="11"/>
      <c r="G217" s="11"/>
    </row>
    <row r="218" spans="1:7" s="12" customFormat="1">
      <c r="A218" s="38"/>
      <c r="F218" s="11"/>
      <c r="G218" s="11"/>
    </row>
    <row r="219" spans="1:7" s="12" customFormat="1">
      <c r="A219" s="38"/>
      <c r="F219" s="11"/>
      <c r="G219" s="11"/>
    </row>
    <row r="220" spans="1:7" s="12" customFormat="1">
      <c r="A220" s="38"/>
    </row>
    <row r="221" spans="1:7">
      <c r="A221" s="39"/>
    </row>
  </sheetData>
  <mergeCells count="7">
    <mergeCell ref="A2:L2"/>
    <mergeCell ref="A3:L3"/>
    <mergeCell ref="J6:K6"/>
    <mergeCell ref="B6:E6"/>
    <mergeCell ref="F6:I6"/>
    <mergeCell ref="A6:A7"/>
    <mergeCell ref="L6:L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2015-05-15T07:43:01Z</dcterms:created>
  <dcterms:modified xsi:type="dcterms:W3CDTF">2018-10-12T10:57:04Z</dcterms:modified>
</cp:coreProperties>
</file>