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0" yWindow="113" windowWidth="15139" windowHeight="5209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11" i="1"/>
  <c r="G19"/>
  <c r="G28"/>
  <c r="G33"/>
  <c r="G39"/>
  <c r="G46"/>
  <c r="G53"/>
  <c r="G60"/>
  <c r="G65"/>
  <c r="G72"/>
  <c r="G82"/>
  <c r="G89"/>
  <c r="G104"/>
  <c r="G9" s="1"/>
  <c r="B11"/>
  <c r="C104"/>
  <c r="D104"/>
  <c r="E104"/>
  <c r="F104"/>
  <c r="H104"/>
  <c r="B104"/>
  <c r="C89"/>
  <c r="D89"/>
  <c r="E89"/>
  <c r="F89"/>
  <c r="H89"/>
  <c r="B89"/>
  <c r="C82"/>
  <c r="D82"/>
  <c r="E82"/>
  <c r="F82"/>
  <c r="H82"/>
  <c r="B82"/>
  <c r="C72"/>
  <c r="D72"/>
  <c r="E72"/>
  <c r="F72"/>
  <c r="H72"/>
  <c r="B72"/>
  <c r="C65"/>
  <c r="D65"/>
  <c r="E65"/>
  <c r="F65"/>
  <c r="H65"/>
  <c r="B65"/>
  <c r="C60"/>
  <c r="D60"/>
  <c r="E60"/>
  <c r="F60"/>
  <c r="H60"/>
  <c r="B60"/>
  <c r="C53"/>
  <c r="D53"/>
  <c r="E53"/>
  <c r="F53"/>
  <c r="H53"/>
  <c r="B53"/>
  <c r="C46"/>
  <c r="D46"/>
  <c r="E46"/>
  <c r="F46"/>
  <c r="H46"/>
  <c r="B46"/>
  <c r="C39"/>
  <c r="D39"/>
  <c r="E39"/>
  <c r="F39"/>
  <c r="H39"/>
  <c r="B39"/>
  <c r="C33"/>
  <c r="D33"/>
  <c r="E33"/>
  <c r="F33"/>
  <c r="H33"/>
  <c r="B33"/>
  <c r="C28"/>
  <c r="D28"/>
  <c r="E28"/>
  <c r="F28"/>
  <c r="H28"/>
  <c r="B28"/>
  <c r="C19"/>
  <c r="D19"/>
  <c r="E19"/>
  <c r="F19"/>
  <c r="H19"/>
  <c r="B19"/>
  <c r="C11"/>
  <c r="D11"/>
  <c r="E11"/>
  <c r="F11"/>
  <c r="H11"/>
  <c r="H9" l="1"/>
  <c r="F9"/>
  <c r="D9"/>
  <c r="C9"/>
  <c r="B9"/>
  <c r="E9"/>
</calcChain>
</file>

<file path=xl/sharedStrings.xml><?xml version="1.0" encoding="utf-8"?>
<sst xmlns="http://schemas.openxmlformats.org/spreadsheetml/2006/main" count="358" uniqueCount="191">
  <si>
    <t xml:space="preserve">Περιφέρειες και Περιφερειακές Ενότητες      </t>
  </si>
  <si>
    <t>Regions and Regional Unities (NUTS 2)</t>
  </si>
  <si>
    <t>Σύνολο Ελλάδας</t>
  </si>
  <si>
    <t>Greece Total</t>
  </si>
  <si>
    <t>Περιφέρεια Ανατολικής Μακεδονίας και Θράκης</t>
  </si>
  <si>
    <t>Region of Eastern Macedonia and Thrace</t>
  </si>
  <si>
    <t xml:space="preserve">  Rodopi</t>
  </si>
  <si>
    <t xml:space="preserve">  Drama</t>
  </si>
  <si>
    <t xml:space="preserve">  Evros</t>
  </si>
  <si>
    <t xml:space="preserve">  Thasos</t>
  </si>
  <si>
    <t xml:space="preserve">  Kavala</t>
  </si>
  <si>
    <t xml:space="preserve">  Xanthi</t>
  </si>
  <si>
    <t>Περιφέρεια Κεντρικής Μακεδονίας</t>
  </si>
  <si>
    <t>Region of Central Macedonia</t>
  </si>
  <si>
    <t xml:space="preserve">  Thessaloniki</t>
  </si>
  <si>
    <t xml:space="preserve">  Imathia</t>
  </si>
  <si>
    <t xml:space="preserve">  Kilkis</t>
  </si>
  <si>
    <t xml:space="preserve">  Pella</t>
  </si>
  <si>
    <t xml:space="preserve">  Pieria</t>
  </si>
  <si>
    <t xml:space="preserve">  Serres</t>
  </si>
  <si>
    <t xml:space="preserve">  Chalkidiki</t>
  </si>
  <si>
    <t xml:space="preserve">  Kozani</t>
  </si>
  <si>
    <t xml:space="preserve">  Grevena</t>
  </si>
  <si>
    <t xml:space="preserve">  Kastoria</t>
  </si>
  <si>
    <t xml:space="preserve">  Florina</t>
  </si>
  <si>
    <t>Περιφέρεια Ηπείρου</t>
  </si>
  <si>
    <t>Region of Epirus</t>
  </si>
  <si>
    <t xml:space="preserve">  Ionnina</t>
  </si>
  <si>
    <t xml:space="preserve">  Arta</t>
  </si>
  <si>
    <t xml:space="preserve">  Thesprotia</t>
  </si>
  <si>
    <t xml:space="preserve">  Preveza</t>
  </si>
  <si>
    <t>Περιφέρεια Θεσσαλίας</t>
  </si>
  <si>
    <t>Region of Thessally</t>
  </si>
  <si>
    <t xml:space="preserve">  Larissa</t>
  </si>
  <si>
    <t xml:space="preserve">  Karditsa</t>
  </si>
  <si>
    <t xml:space="preserve">  Magnesia</t>
  </si>
  <si>
    <t xml:space="preserve">  Sporades Islands</t>
  </si>
  <si>
    <t xml:space="preserve">  Trikala</t>
  </si>
  <si>
    <t>Περιφέρεια Στερεάς Ελλάδας</t>
  </si>
  <si>
    <t>Region of Central Greece</t>
  </si>
  <si>
    <t xml:space="preserve">  Pthiotida</t>
  </si>
  <si>
    <t xml:space="preserve">  Viotia</t>
  </si>
  <si>
    <t xml:space="preserve">  Evia</t>
  </si>
  <si>
    <t xml:space="preserve">  Evritania</t>
  </si>
  <si>
    <t xml:space="preserve">  Fokida</t>
  </si>
  <si>
    <t>Περιφέρεια Ιονίων Νήσων</t>
  </si>
  <si>
    <t>Region of Ionian Islands</t>
  </si>
  <si>
    <t xml:space="preserve">  Corfu</t>
  </si>
  <si>
    <t xml:space="preserve">  Zakynthos</t>
  </si>
  <si>
    <t xml:space="preserve">  Ithaka</t>
  </si>
  <si>
    <t xml:space="preserve">  Kefallonia</t>
  </si>
  <si>
    <t xml:space="preserve">  Lefkada</t>
  </si>
  <si>
    <t>Περιφέρεια Δυτικής Ελλάδας</t>
  </si>
  <si>
    <t>Region of Western Greece</t>
  </si>
  <si>
    <t xml:space="preserve">  Achaia</t>
  </si>
  <si>
    <t xml:space="preserve">  Etolia and Akarnania</t>
  </si>
  <si>
    <t xml:space="preserve">  Ilia</t>
  </si>
  <si>
    <t>Περιφέρεια Πελοποννήσου</t>
  </si>
  <si>
    <t>Region of Peloponnese</t>
  </si>
  <si>
    <t xml:space="preserve">  Arkadia</t>
  </si>
  <si>
    <t xml:space="preserve">  Argolida</t>
  </si>
  <si>
    <t xml:space="preserve">  Korinthia</t>
  </si>
  <si>
    <t xml:space="preserve">  Lakonia</t>
  </si>
  <si>
    <t xml:space="preserve">  Mesinia</t>
  </si>
  <si>
    <t>Περιφέρεια Αττικής</t>
  </si>
  <si>
    <t>Region of Attica</t>
  </si>
  <si>
    <t xml:space="preserve">  Athens Central Section</t>
  </si>
  <si>
    <t xml:space="preserve">  Athens North Section</t>
  </si>
  <si>
    <t xml:space="preserve">  Athens West Section</t>
  </si>
  <si>
    <t xml:space="preserve">  Athens South Section</t>
  </si>
  <si>
    <t xml:space="preserve">  Athens East Section</t>
  </si>
  <si>
    <t xml:space="preserve">  West Attica</t>
  </si>
  <si>
    <t xml:space="preserve">  Pireaus</t>
  </si>
  <si>
    <t xml:space="preserve">  Attica Islands</t>
  </si>
  <si>
    <t>Περιφέρεια Βορείου Αιγαίου</t>
  </si>
  <si>
    <t>Region of Northern Aegean</t>
  </si>
  <si>
    <t xml:space="preserve">  Lesbos</t>
  </si>
  <si>
    <t xml:space="preserve">  Ikaria</t>
  </si>
  <si>
    <t xml:space="preserve">  Limnos</t>
  </si>
  <si>
    <t xml:space="preserve">  Samos</t>
  </si>
  <si>
    <t xml:space="preserve">  Chios</t>
  </si>
  <si>
    <t>Περιφέρεια Νοτίου Αιγαίου</t>
  </si>
  <si>
    <t>Region of Southern Aegean</t>
  </si>
  <si>
    <t xml:space="preserve">  Syros</t>
  </si>
  <si>
    <t xml:space="preserve">  Andros</t>
  </si>
  <si>
    <t xml:space="preserve">  Thira</t>
  </si>
  <si>
    <t xml:space="preserve">  Kalimnos</t>
  </si>
  <si>
    <t xml:space="preserve">  Karpathos</t>
  </si>
  <si>
    <t xml:space="preserve">  Kythnos</t>
  </si>
  <si>
    <t xml:space="preserve">  Kos</t>
  </si>
  <si>
    <t xml:space="preserve">  Milos</t>
  </si>
  <si>
    <t xml:space="preserve">  Mykonos</t>
  </si>
  <si>
    <t xml:space="preserve">  Naxos</t>
  </si>
  <si>
    <t xml:space="preserve">  Paros</t>
  </si>
  <si>
    <t xml:space="preserve">  Rhodes</t>
  </si>
  <si>
    <t xml:space="preserve">  Tinos</t>
  </si>
  <si>
    <t>Περιφέρεια Κρήτης</t>
  </si>
  <si>
    <t>Region of Crete</t>
  </si>
  <si>
    <t xml:space="preserve">  Heraklion</t>
  </si>
  <si>
    <t xml:space="preserve">  Lasithi</t>
  </si>
  <si>
    <t xml:space="preserve">  Rethymno</t>
  </si>
  <si>
    <t xml:space="preserve">  Chania</t>
  </si>
  <si>
    <t xml:space="preserve">  Ροδόπης</t>
  </si>
  <si>
    <t xml:space="preserve">  Δράμας</t>
  </si>
  <si>
    <t xml:space="preserve">  Έβρου</t>
  </si>
  <si>
    <t xml:space="preserve">  Θάσου</t>
  </si>
  <si>
    <t xml:space="preserve">  Καβάλας</t>
  </si>
  <si>
    <t xml:space="preserve">  Ξάνθης</t>
  </si>
  <si>
    <t xml:space="preserve">  Θεσσαλονίκης</t>
  </si>
  <si>
    <t xml:space="preserve">  Ημαθίας</t>
  </si>
  <si>
    <t xml:space="preserve">  Κιλκίς</t>
  </si>
  <si>
    <t xml:space="preserve">  Πέλλας</t>
  </si>
  <si>
    <t xml:space="preserve">  Πιερίας</t>
  </si>
  <si>
    <t xml:space="preserve">  Σερρών</t>
  </si>
  <si>
    <t xml:space="preserve">  Χαλκιδικής</t>
  </si>
  <si>
    <t xml:space="preserve">  Κοζάνης</t>
  </si>
  <si>
    <t xml:space="preserve">  Γρεβενών</t>
  </si>
  <si>
    <t xml:space="preserve">  Καστοριάς</t>
  </si>
  <si>
    <t xml:space="preserve">  Φλώρινας</t>
  </si>
  <si>
    <t xml:space="preserve">  Ιωαννίνων</t>
  </si>
  <si>
    <t xml:space="preserve">  Άρτας</t>
  </si>
  <si>
    <t xml:space="preserve">  Θεσπρωτίας</t>
  </si>
  <si>
    <t xml:space="preserve">  Πρέβεζας</t>
  </si>
  <si>
    <t xml:space="preserve">  Λάρισας</t>
  </si>
  <si>
    <t xml:space="preserve">  Καρδίτσας</t>
  </si>
  <si>
    <t xml:space="preserve">  Μαγνησίας</t>
  </si>
  <si>
    <t xml:space="preserve">  Σποράδων</t>
  </si>
  <si>
    <t xml:space="preserve">  Τρικάλων</t>
  </si>
  <si>
    <t xml:space="preserve">  Φθιώτιδας</t>
  </si>
  <si>
    <t xml:space="preserve">  Βοιωτίας</t>
  </si>
  <si>
    <t xml:space="preserve">  Εύβοιας</t>
  </si>
  <si>
    <t xml:space="preserve">  Ευρυτανίας</t>
  </si>
  <si>
    <t xml:space="preserve">  Φωκίδας</t>
  </si>
  <si>
    <t xml:space="preserve">  Κέρκυρας</t>
  </si>
  <si>
    <t xml:space="preserve">  Ζακύνθου</t>
  </si>
  <si>
    <t xml:space="preserve">  Ιθάκης</t>
  </si>
  <si>
    <t xml:space="preserve">  Κεφαλληνίας</t>
  </si>
  <si>
    <t xml:space="preserve">  Λευκάδας</t>
  </si>
  <si>
    <t xml:space="preserve">  Αχαϊας</t>
  </si>
  <si>
    <t xml:space="preserve">  Αιτωλ/νανίας</t>
  </si>
  <si>
    <t xml:space="preserve">  Ηλείας</t>
  </si>
  <si>
    <t xml:space="preserve">  Αρκαδίας</t>
  </si>
  <si>
    <t xml:space="preserve">  Αργολίδας</t>
  </si>
  <si>
    <t xml:space="preserve">  Κορινθίας</t>
  </si>
  <si>
    <t xml:space="preserve">  Λακωνίας</t>
  </si>
  <si>
    <t xml:space="preserve">  Μεσσηνίας</t>
  </si>
  <si>
    <t xml:space="preserve">  Λέσβου</t>
  </si>
  <si>
    <t xml:space="preserve">  Ικαρίας</t>
  </si>
  <si>
    <t xml:space="preserve">  Λήμνου</t>
  </si>
  <si>
    <t xml:space="preserve">  Σάμου.</t>
  </si>
  <si>
    <t xml:space="preserve">  Χίου</t>
  </si>
  <si>
    <t xml:space="preserve">  Σύρου</t>
  </si>
  <si>
    <t xml:space="preserve">  Άνδρου</t>
  </si>
  <si>
    <t xml:space="preserve">  Θήρας</t>
  </si>
  <si>
    <t xml:space="preserve">  Καλύμνου</t>
  </si>
  <si>
    <t xml:space="preserve">  Καρπάθου</t>
  </si>
  <si>
    <t xml:space="preserve">  Κύθνου</t>
  </si>
  <si>
    <t xml:space="preserve">  Κω</t>
  </si>
  <si>
    <t xml:space="preserve">  Μήλου</t>
  </si>
  <si>
    <t xml:space="preserve">  Μυκόνου.</t>
  </si>
  <si>
    <t xml:space="preserve">  Νάξου</t>
  </si>
  <si>
    <t xml:space="preserve">  Πάρου</t>
  </si>
  <si>
    <t xml:space="preserve">  Ρόδου</t>
  </si>
  <si>
    <t xml:space="preserve">  Τήνου</t>
  </si>
  <si>
    <t xml:space="preserve">  Ηρακλείου</t>
  </si>
  <si>
    <t xml:space="preserve">  Λασιθίου</t>
  </si>
  <si>
    <t xml:space="preserve">  Ρεθύμνης</t>
  </si>
  <si>
    <t xml:space="preserve">  Χανίων</t>
  </si>
  <si>
    <t>Περιφέρεια Δυτικής Μακεδονίας</t>
  </si>
  <si>
    <t>Region of Western Macedonia</t>
  </si>
  <si>
    <t>Ίπποι
Horses</t>
  </si>
  <si>
    <t>Μοσχάρια
Calves</t>
  </si>
  <si>
    <t>Αρνιά
Lambs</t>
  </si>
  <si>
    <t>Κατσίκια
Goat kids</t>
  </si>
  <si>
    <t>Χοιρίδια
Piglets</t>
  </si>
  <si>
    <t>Πουλάρια
Colts</t>
  </si>
  <si>
    <t>Number of heads</t>
  </si>
  <si>
    <t>Αριθμός κεφαλών</t>
  </si>
  <si>
    <t xml:space="preserve"> Κεντρικού Τομέα Αθηνών</t>
  </si>
  <si>
    <t xml:space="preserve"> Βορείου Τομέα Αθηνών</t>
  </si>
  <si>
    <t xml:space="preserve"> Δυτικού Τομέα Αθηνών</t>
  </si>
  <si>
    <t xml:space="preserve"> Νοτίου Τομέα Αθηνών</t>
  </si>
  <si>
    <t xml:space="preserve"> Ανατολικής Αττικής</t>
  </si>
  <si>
    <t xml:space="preserve"> Δυτικής Αττικής</t>
  </si>
  <si>
    <t xml:space="preserve"> Πειραιώς</t>
  </si>
  <si>
    <t xml:space="preserve"> Νήσων</t>
  </si>
  <si>
    <t>Όνοι και  Ημίονοι
Donkeys and Mules</t>
  </si>
  <si>
    <t>―</t>
  </si>
  <si>
    <t>Βουβαλίδια
Buffaloes 
(less than 2 years old)</t>
  </si>
  <si>
    <t>Πίνακας 5. Ζώα που γεννήθηκαν κατά το έτος 2016 (αρνιά και κατσίκια από 1.10.2015 έως 30.9.2016), κατά Περιφέρεια και Περιφερειακή Ενότητα</t>
  </si>
  <si>
    <t>Table 5. Animals born in 2016 (lambs and goat within 1.10.2015 - 30.9.2016), by Region and Regional Unities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</si>
</sst>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charset val="161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i/>
      <sz val="11"/>
      <name val="Calibri"/>
      <family val="2"/>
      <charset val="161"/>
      <scheme val="minor"/>
    </font>
    <font>
      <sz val="11"/>
      <color theme="1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/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/>
    <xf numFmtId="0" fontId="3" fillId="0" borderId="0" xfId="0" applyFont="1" applyBorder="1"/>
    <xf numFmtId="49" fontId="2" fillId="0" borderId="0" xfId="0" applyNumberFormat="1" applyFont="1" applyFill="1" applyBorder="1" applyAlignment="1" applyProtection="1">
      <alignment horizontal="left" wrapText="1" indent="1"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/>
    </xf>
    <xf numFmtId="49" fontId="1" fillId="0" borderId="0" xfId="0" applyNumberFormat="1" applyFont="1" applyFill="1" applyBorder="1" applyAlignment="1" applyProtection="1">
      <alignment vertical="center" wrapText="1"/>
    </xf>
    <xf numFmtId="3" fontId="1" fillId="0" borderId="3" xfId="0" applyNumberFormat="1" applyFont="1" applyFill="1" applyBorder="1" applyAlignment="1" applyProtection="1">
      <alignment horizontal="right" vertical="center"/>
    </xf>
    <xf numFmtId="3" fontId="1" fillId="0" borderId="4" xfId="0" applyNumberFormat="1" applyFont="1" applyFill="1" applyBorder="1" applyAlignment="1" applyProtection="1">
      <alignment horizontal="right" vertical="center"/>
    </xf>
    <xf numFmtId="3" fontId="1" fillId="0" borderId="26" xfId="0" applyNumberFormat="1" applyFont="1" applyFill="1" applyBorder="1" applyAlignment="1" applyProtection="1">
      <alignment horizontal="right" vertical="center"/>
    </xf>
    <xf numFmtId="3" fontId="1" fillId="0" borderId="5" xfId="0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 applyProtection="1">
      <alignment horizontal="left" vertical="center" wrapText="1" indent="1"/>
      <protection locked="0"/>
    </xf>
    <xf numFmtId="49" fontId="2" fillId="0" borderId="1" xfId="0" applyNumberFormat="1" applyFont="1" applyFill="1" applyBorder="1" applyAlignment="1" applyProtection="1">
      <alignment horizontal="left" wrapText="1" indent="1"/>
    </xf>
    <xf numFmtId="0" fontId="3" fillId="0" borderId="1" xfId="0" applyFont="1" applyBorder="1" applyAlignment="1">
      <alignment horizontal="left" indent="1"/>
    </xf>
    <xf numFmtId="0" fontId="3" fillId="0" borderId="1" xfId="0" applyFont="1" applyBorder="1" applyAlignment="1">
      <alignment horizontal="left"/>
    </xf>
    <xf numFmtId="49" fontId="2" fillId="0" borderId="2" xfId="0" applyNumberFormat="1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49" fontId="2" fillId="0" borderId="0" xfId="0" applyNumberFormat="1" applyFont="1" applyFill="1" applyBorder="1" applyAlignment="1"/>
    <xf numFmtId="49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 applyProtection="1">
      <alignment horizontal="left" indent="2"/>
    </xf>
    <xf numFmtId="0" fontId="2" fillId="0" borderId="0" xfId="0" applyFont="1" applyFill="1" applyBorder="1" applyAlignment="1" applyProtection="1">
      <alignment horizontal="left" indent="2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/>
    </xf>
    <xf numFmtId="49" fontId="1" fillId="0" borderId="0" xfId="0" applyNumberFormat="1" applyFont="1" applyFill="1" applyBorder="1" applyAlignment="1" applyProtection="1">
      <alignment horizontal="left" indent="2"/>
    </xf>
    <xf numFmtId="49" fontId="3" fillId="0" borderId="0" xfId="0" applyNumberFormat="1" applyFont="1" applyBorder="1"/>
    <xf numFmtId="49" fontId="3" fillId="0" borderId="0" xfId="0" applyNumberFormat="1" applyFont="1"/>
    <xf numFmtId="3" fontId="7" fillId="0" borderId="4" xfId="0" applyNumberFormat="1" applyFont="1" applyBorder="1" applyAlignment="1">
      <alignment horizontal="right" vertical="top"/>
    </xf>
    <xf numFmtId="3" fontId="7" fillId="0" borderId="0" xfId="0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7" fillId="0" borderId="4" xfId="0" applyFont="1" applyBorder="1" applyAlignment="1">
      <alignment horizontal="right" vertical="top"/>
    </xf>
    <xf numFmtId="3" fontId="7" fillId="0" borderId="3" xfId="0" applyNumberFormat="1" applyFont="1" applyBorder="1" applyAlignment="1">
      <alignment horizontal="right" vertical="top"/>
    </xf>
    <xf numFmtId="3" fontId="7" fillId="0" borderId="5" xfId="0" applyNumberFormat="1" applyFont="1" applyBorder="1" applyAlignment="1">
      <alignment horizontal="right" vertical="top"/>
    </xf>
    <xf numFmtId="3" fontId="7" fillId="0" borderId="6" xfId="0" applyNumberFormat="1" applyFont="1" applyBorder="1" applyAlignment="1">
      <alignment horizontal="right" vertical="top"/>
    </xf>
    <xf numFmtId="3" fontId="7" fillId="0" borderId="1" xfId="0" applyNumberFormat="1" applyFont="1" applyBorder="1" applyAlignment="1">
      <alignment horizontal="right" vertical="top"/>
    </xf>
    <xf numFmtId="3" fontId="7" fillId="0" borderId="7" xfId="0" applyNumberFormat="1" applyFont="1" applyBorder="1" applyAlignment="1">
      <alignment horizontal="right" vertical="top"/>
    </xf>
    <xf numFmtId="0" fontId="7" fillId="0" borderId="1" xfId="0" applyFont="1" applyBorder="1" applyAlignment="1">
      <alignment horizontal="right" vertical="top"/>
    </xf>
    <xf numFmtId="3" fontId="7" fillId="0" borderId="8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 wrapText="1"/>
    </xf>
    <xf numFmtId="3" fontId="1" fillId="0" borderId="3" xfId="0" applyNumberFormat="1" applyFont="1" applyFill="1" applyBorder="1" applyAlignment="1" applyProtection="1">
      <alignment horizontal="right" vertical="center"/>
    </xf>
    <xf numFmtId="3" fontId="1" fillId="0" borderId="4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3" fontId="4" fillId="0" borderId="3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left" wrapText="1" inden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1" fillId="0" borderId="9" xfId="0" applyNumberFormat="1" applyFont="1" applyFill="1" applyBorder="1" applyAlignment="1" applyProtection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3" fontId="1" fillId="0" borderId="5" xfId="0" applyNumberFormat="1" applyFont="1" applyFill="1" applyBorder="1" applyAlignment="1" applyProtection="1">
      <alignment horizontal="right" vertical="center"/>
    </xf>
    <xf numFmtId="3" fontId="1" fillId="0" borderId="10" xfId="0" applyNumberFormat="1" applyFont="1" applyFill="1" applyBorder="1" applyAlignment="1" applyProtection="1">
      <alignment horizontal="right" vertical="center"/>
    </xf>
    <xf numFmtId="3" fontId="1" fillId="0" borderId="0" xfId="0" applyNumberFormat="1" applyFont="1" applyFill="1" applyBorder="1" applyAlignment="1" applyProtection="1">
      <alignment horizontal="right" vertical="center"/>
    </xf>
    <xf numFmtId="3" fontId="1" fillId="0" borderId="26" xfId="0" applyNumberFormat="1" applyFont="1" applyFill="1" applyBorder="1" applyAlignment="1" applyProtection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26" xfId="0" applyNumberFormat="1" applyFont="1" applyBorder="1" applyAlignment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49" fontId="1" fillId="0" borderId="11" xfId="0" applyNumberFormat="1" applyFont="1" applyFill="1" applyBorder="1" applyAlignment="1" applyProtection="1">
      <alignment vertical="center" wrapText="1"/>
    </xf>
    <xf numFmtId="49" fontId="1" fillId="0" borderId="0" xfId="0" applyNumberFormat="1" applyFont="1" applyFill="1" applyBorder="1" applyAlignment="1" applyProtection="1">
      <alignment vertical="center" wrapText="1"/>
    </xf>
    <xf numFmtId="3" fontId="1" fillId="0" borderId="21" xfId="0" applyNumberFormat="1" applyFont="1" applyFill="1" applyBorder="1" applyAlignment="1" applyProtection="1">
      <alignment horizontal="right"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</xf>
    <xf numFmtId="3" fontId="1" fillId="0" borderId="20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right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11" xfId="0" applyNumberFormat="1" applyFont="1" applyFill="1" applyBorder="1" applyAlignment="1" applyProtection="1">
      <alignment horizontal="left" vertical="center" wrapText="1"/>
    </xf>
    <xf numFmtId="3" fontId="1" fillId="0" borderId="24" xfId="0" applyNumberFormat="1" applyFont="1" applyFill="1" applyBorder="1" applyAlignment="1" applyProtection="1">
      <alignment horizontal="right" vertical="center" wrapText="1"/>
    </xf>
    <xf numFmtId="3" fontId="1" fillId="0" borderId="4" xfId="0" applyNumberFormat="1" applyFont="1" applyFill="1" applyBorder="1" applyAlignment="1" applyProtection="1">
      <alignment horizontal="right" vertical="center" wrapText="1"/>
    </xf>
    <xf numFmtId="3" fontId="1" fillId="0" borderId="11" xfId="0" applyNumberFormat="1" applyFont="1" applyFill="1" applyBorder="1" applyAlignment="1" applyProtection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 wrapText="1"/>
    </xf>
    <xf numFmtId="3" fontId="1" fillId="0" borderId="22" xfId="0" applyNumberFormat="1" applyFont="1" applyFill="1" applyBorder="1" applyAlignment="1" applyProtection="1">
      <alignment horizontal="right" vertical="center" wrapText="1"/>
    </xf>
    <xf numFmtId="3" fontId="1" fillId="0" borderId="5" xfId="0" applyNumberFormat="1" applyFont="1" applyFill="1" applyBorder="1" applyAlignment="1" applyProtection="1">
      <alignment horizontal="right" vertical="center" wrapText="1"/>
    </xf>
    <xf numFmtId="0" fontId="6" fillId="0" borderId="1" xfId="0" applyNumberFormat="1" applyFont="1" applyFill="1" applyBorder="1" applyAlignment="1" applyProtection="1">
      <alignment horizontal="right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/>
    </xf>
    <xf numFmtId="0" fontId="2" fillId="0" borderId="20" xfId="0" applyNumberFormat="1" applyFont="1" applyFill="1" applyBorder="1" applyAlignment="1" applyProtection="1">
      <alignment horizontal="center" vertical="center" wrapText="1"/>
    </xf>
    <xf numFmtId="0" fontId="2" fillId="0" borderId="25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0" fontId="2" fillId="0" borderId="19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27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28" xfId="0" applyNumberFormat="1" applyFont="1" applyFill="1" applyBorder="1" applyAlignment="1" applyProtection="1">
      <alignment horizontal="center" vertical="center" wrapText="1"/>
    </xf>
    <xf numFmtId="0" fontId="1" fillId="0" borderId="23" xfId="0" applyNumberFormat="1" applyFont="1" applyFill="1" applyBorder="1" applyAlignment="1" applyProtection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5"/>
  <sheetViews>
    <sheetView showGridLines="0" tabSelected="1" zoomScaleNormal="100" workbookViewId="0">
      <selection activeCell="I6" sqref="I6:J8"/>
    </sheetView>
  </sheetViews>
  <sheetFormatPr defaultRowHeight="15.05"/>
  <cols>
    <col min="1" max="1" width="42.88671875" style="4" bestFit="1" customWidth="1"/>
    <col min="2" max="2" width="6.5546875" style="4" bestFit="1" customWidth="1"/>
    <col min="3" max="3" width="10.5546875" style="4" customWidth="1"/>
    <col min="4" max="4" width="9.5546875" style="4" bestFit="1" customWidth="1"/>
    <col min="5" max="5" width="10.6640625" style="4" bestFit="1" customWidth="1"/>
    <col min="6" max="8" width="9.109375" style="4" bestFit="1" customWidth="1"/>
    <col min="9" max="9" width="26.77734375" style="4" bestFit="1" customWidth="1"/>
    <col min="10" max="10" width="13.33203125" style="4" customWidth="1"/>
    <col min="11" max="11" width="10.109375" style="4" customWidth="1"/>
    <col min="12" max="16384" width="8.88671875" style="4"/>
  </cols>
  <sheetData>
    <row r="1" spans="1:11" ht="14.4" customHeight="1">
      <c r="A1" s="1"/>
      <c r="B1" s="1"/>
      <c r="C1" s="1"/>
      <c r="D1" s="1"/>
      <c r="E1" s="1"/>
      <c r="F1" s="1"/>
      <c r="G1" s="1"/>
      <c r="H1" s="1"/>
      <c r="I1" s="2"/>
      <c r="J1" s="2"/>
      <c r="K1" s="3"/>
    </row>
    <row r="2" spans="1:11" ht="18.2">
      <c r="A2" s="71" t="s">
        <v>189</v>
      </c>
      <c r="B2" s="71"/>
      <c r="C2" s="71"/>
      <c r="D2" s="71"/>
      <c r="E2" s="71"/>
      <c r="F2" s="71"/>
      <c r="G2" s="71"/>
      <c r="H2" s="71"/>
      <c r="I2" s="71"/>
      <c r="J2" s="71"/>
      <c r="K2" s="3"/>
    </row>
    <row r="3" spans="1:11" ht="18.2">
      <c r="A3" s="71" t="s">
        <v>190</v>
      </c>
      <c r="B3" s="71"/>
      <c r="C3" s="71"/>
      <c r="D3" s="71"/>
      <c r="E3" s="71"/>
      <c r="F3" s="71"/>
      <c r="G3" s="71"/>
      <c r="H3" s="71"/>
      <c r="I3" s="71"/>
      <c r="J3" s="71"/>
      <c r="K3" s="3"/>
    </row>
    <row r="4" spans="1:11">
      <c r="A4" s="5"/>
      <c r="B4" s="5"/>
      <c r="C4" s="5"/>
      <c r="D4" s="5"/>
      <c r="E4" s="5"/>
      <c r="F4" s="5"/>
      <c r="G4" s="5"/>
      <c r="H4" s="5"/>
      <c r="I4" s="5"/>
      <c r="J4" s="5"/>
      <c r="K4" s="3"/>
    </row>
    <row r="5" spans="1:11" ht="15.05" customHeight="1" thickBot="1">
      <c r="A5" s="93" t="s">
        <v>177</v>
      </c>
      <c r="B5" s="93"/>
      <c r="C5" s="6"/>
      <c r="D5" s="6"/>
      <c r="E5" s="6"/>
      <c r="F5" s="78"/>
      <c r="G5" s="78"/>
      <c r="H5" s="78"/>
      <c r="I5" s="89" t="s">
        <v>176</v>
      </c>
      <c r="J5" s="89"/>
      <c r="K5" s="7"/>
    </row>
    <row r="6" spans="1:11" ht="31.95" customHeight="1">
      <c r="A6" s="79" t="s">
        <v>0</v>
      </c>
      <c r="B6" s="101" t="s">
        <v>175</v>
      </c>
      <c r="C6" s="102"/>
      <c r="D6" s="96" t="s">
        <v>171</v>
      </c>
      <c r="E6" s="96" t="s">
        <v>188</v>
      </c>
      <c r="F6" s="96" t="s">
        <v>172</v>
      </c>
      <c r="G6" s="96" t="s">
        <v>173</v>
      </c>
      <c r="H6" s="90" t="s">
        <v>174</v>
      </c>
      <c r="I6" s="104" t="s">
        <v>1</v>
      </c>
      <c r="J6" s="105"/>
      <c r="K6" s="8"/>
    </row>
    <row r="7" spans="1:11" ht="31.8" customHeight="1">
      <c r="A7" s="80"/>
      <c r="B7" s="99" t="s">
        <v>170</v>
      </c>
      <c r="C7" s="94" t="s">
        <v>186</v>
      </c>
      <c r="D7" s="97"/>
      <c r="E7" s="97"/>
      <c r="F7" s="97"/>
      <c r="G7" s="97"/>
      <c r="H7" s="91"/>
      <c r="I7" s="106"/>
      <c r="J7" s="107"/>
      <c r="K7" s="8"/>
    </row>
    <row r="8" spans="1:11" ht="35.700000000000003" customHeight="1">
      <c r="A8" s="81"/>
      <c r="B8" s="100"/>
      <c r="C8" s="95"/>
      <c r="D8" s="98"/>
      <c r="E8" s="98"/>
      <c r="F8" s="98"/>
      <c r="G8" s="98"/>
      <c r="H8" s="92"/>
      <c r="I8" s="108"/>
      <c r="J8" s="109"/>
      <c r="K8" s="8"/>
    </row>
    <row r="9" spans="1:11">
      <c r="A9" s="72" t="s">
        <v>2</v>
      </c>
      <c r="B9" s="74">
        <f>SUM(B11,B19,B28,B33,B39,B46,B53,B60,B65,B72,B82,B89,B104)</f>
        <v>1502</v>
      </c>
      <c r="C9" s="76">
        <f>SUM(C11,C19,C28,C33,C39,C46,C53,C60,C65,C72,C82,C89,C104)</f>
        <v>604</v>
      </c>
      <c r="D9" s="76">
        <f t="shared" ref="D9:H9" si="0">SUM(D11,D19,D28,D33,D39,D46,D53,D60,D65,D72,D82,D89,D104)</f>
        <v>187889</v>
      </c>
      <c r="E9" s="83">
        <f t="shared" si="0"/>
        <v>2622</v>
      </c>
      <c r="F9" s="85">
        <f t="shared" si="0"/>
        <v>7681310</v>
      </c>
      <c r="G9" s="76">
        <f>SUM(G11,G19,G28,G33,G39,G46,G53,G60,G65,G72,G82,G89,G104)</f>
        <v>3694946</v>
      </c>
      <c r="H9" s="87">
        <f t="shared" si="0"/>
        <v>2292361</v>
      </c>
      <c r="I9" s="82" t="s">
        <v>3</v>
      </c>
      <c r="J9" s="82"/>
      <c r="K9" s="8"/>
    </row>
    <row r="10" spans="1:11">
      <c r="A10" s="73"/>
      <c r="B10" s="75"/>
      <c r="C10" s="77"/>
      <c r="D10" s="77"/>
      <c r="E10" s="84"/>
      <c r="F10" s="86"/>
      <c r="G10" s="77"/>
      <c r="H10" s="88"/>
      <c r="I10" s="80"/>
      <c r="J10" s="80"/>
      <c r="K10" s="8"/>
    </row>
    <row r="11" spans="1:11">
      <c r="A11" s="50" t="s">
        <v>4</v>
      </c>
      <c r="B11" s="51">
        <f>SUM(B13:B18)</f>
        <v>117</v>
      </c>
      <c r="C11" s="52">
        <f t="shared" ref="C11:H11" si="1">SUM(C13:C18)</f>
        <v>68</v>
      </c>
      <c r="D11" s="68">
        <f t="shared" si="1"/>
        <v>26568</v>
      </c>
      <c r="E11" s="52">
        <f t="shared" si="1"/>
        <v>3</v>
      </c>
      <c r="F11" s="68">
        <f t="shared" si="1"/>
        <v>414880</v>
      </c>
      <c r="G11" s="52">
        <f>SUM(G13:G18)</f>
        <v>293650</v>
      </c>
      <c r="H11" s="69">
        <f t="shared" si="1"/>
        <v>152647</v>
      </c>
      <c r="I11" s="80" t="s">
        <v>5</v>
      </c>
      <c r="J11" s="80"/>
      <c r="K11" s="8"/>
    </row>
    <row r="12" spans="1:11">
      <c r="A12" s="50"/>
      <c r="B12" s="51"/>
      <c r="C12" s="52"/>
      <c r="D12" s="68"/>
      <c r="E12" s="52"/>
      <c r="F12" s="68"/>
      <c r="G12" s="52"/>
      <c r="H12" s="69"/>
      <c r="I12" s="80"/>
      <c r="J12" s="80"/>
      <c r="K12" s="8"/>
    </row>
    <row r="13" spans="1:11">
      <c r="A13" s="9" t="s">
        <v>102</v>
      </c>
      <c r="B13" s="39">
        <v>11</v>
      </c>
      <c r="C13" s="36">
        <v>15</v>
      </c>
      <c r="D13" s="35">
        <v>4839</v>
      </c>
      <c r="E13" s="37" t="s">
        <v>187</v>
      </c>
      <c r="F13" s="35">
        <v>104920</v>
      </c>
      <c r="G13" s="36">
        <v>64774</v>
      </c>
      <c r="H13" s="40">
        <v>3194</v>
      </c>
      <c r="I13" s="10" t="s">
        <v>6</v>
      </c>
      <c r="J13" s="11"/>
      <c r="K13" s="8"/>
    </row>
    <row r="14" spans="1:11">
      <c r="A14" s="9" t="s">
        <v>103</v>
      </c>
      <c r="B14" s="39">
        <v>53</v>
      </c>
      <c r="C14" s="36">
        <v>7</v>
      </c>
      <c r="D14" s="35">
        <v>5995</v>
      </c>
      <c r="E14" s="37" t="s">
        <v>187</v>
      </c>
      <c r="F14" s="35">
        <v>78139</v>
      </c>
      <c r="G14" s="36">
        <v>48866</v>
      </c>
      <c r="H14" s="40">
        <v>95915</v>
      </c>
      <c r="I14" s="10" t="s">
        <v>7</v>
      </c>
      <c r="J14" s="11"/>
      <c r="K14" s="8"/>
    </row>
    <row r="15" spans="1:11">
      <c r="A15" s="9" t="s">
        <v>104</v>
      </c>
      <c r="B15" s="39">
        <v>22</v>
      </c>
      <c r="C15" s="36">
        <v>20</v>
      </c>
      <c r="D15" s="35">
        <v>3425</v>
      </c>
      <c r="E15" s="37">
        <v>3</v>
      </c>
      <c r="F15" s="35">
        <v>73944</v>
      </c>
      <c r="G15" s="36">
        <v>68905</v>
      </c>
      <c r="H15" s="40">
        <v>15239</v>
      </c>
      <c r="I15" s="10" t="s">
        <v>8</v>
      </c>
      <c r="J15" s="11"/>
      <c r="K15" s="8"/>
    </row>
    <row r="16" spans="1:11">
      <c r="A16" s="9" t="s">
        <v>105</v>
      </c>
      <c r="B16" s="39" t="s">
        <v>187</v>
      </c>
      <c r="C16" s="36" t="s">
        <v>187</v>
      </c>
      <c r="D16" s="35">
        <v>12</v>
      </c>
      <c r="E16" s="37" t="s">
        <v>187</v>
      </c>
      <c r="F16" s="35">
        <v>20449</v>
      </c>
      <c r="G16" s="36">
        <v>14319</v>
      </c>
      <c r="H16" s="40">
        <v>100</v>
      </c>
      <c r="I16" s="10" t="s">
        <v>9</v>
      </c>
      <c r="J16" s="11"/>
      <c r="K16" s="8"/>
    </row>
    <row r="17" spans="1:11">
      <c r="A17" s="9" t="s">
        <v>106</v>
      </c>
      <c r="B17" s="39" t="s">
        <v>187</v>
      </c>
      <c r="C17" s="36" t="s">
        <v>187</v>
      </c>
      <c r="D17" s="35">
        <v>2389</v>
      </c>
      <c r="E17" s="37" t="s">
        <v>187</v>
      </c>
      <c r="F17" s="35">
        <v>56123</v>
      </c>
      <c r="G17" s="36">
        <v>49839</v>
      </c>
      <c r="H17" s="40">
        <v>17582</v>
      </c>
      <c r="I17" s="10" t="s">
        <v>10</v>
      </c>
      <c r="J17" s="11"/>
      <c r="K17" s="8"/>
    </row>
    <row r="18" spans="1:11">
      <c r="A18" s="9" t="s">
        <v>107</v>
      </c>
      <c r="B18" s="39">
        <v>31</v>
      </c>
      <c r="C18" s="36">
        <v>26</v>
      </c>
      <c r="D18" s="35">
        <v>9908</v>
      </c>
      <c r="E18" s="37" t="s">
        <v>187</v>
      </c>
      <c r="F18" s="35">
        <v>81305</v>
      </c>
      <c r="G18" s="36">
        <v>46947</v>
      </c>
      <c r="H18" s="40">
        <v>20617</v>
      </c>
      <c r="I18" s="10" t="s">
        <v>11</v>
      </c>
      <c r="J18" s="11"/>
      <c r="K18" s="8"/>
    </row>
    <row r="19" spans="1:11">
      <c r="A19" s="50" t="s">
        <v>12</v>
      </c>
      <c r="B19" s="66">
        <f>SUM(B21:B27)</f>
        <v>579</v>
      </c>
      <c r="C19" s="67">
        <f t="shared" ref="C19:H19" si="2">SUM(C21:C27)</f>
        <v>211</v>
      </c>
      <c r="D19" s="67">
        <f t="shared" si="2"/>
        <v>55005</v>
      </c>
      <c r="E19" s="52">
        <f t="shared" si="2"/>
        <v>2527</v>
      </c>
      <c r="F19" s="68">
        <f t="shared" si="2"/>
        <v>783145</v>
      </c>
      <c r="G19" s="67">
        <f>SUM(G21:G27)</f>
        <v>502839</v>
      </c>
      <c r="H19" s="69">
        <f t="shared" si="2"/>
        <v>278542</v>
      </c>
      <c r="I19" s="103" t="s">
        <v>13</v>
      </c>
      <c r="J19" s="103"/>
      <c r="K19" s="8"/>
    </row>
    <row r="20" spans="1:11">
      <c r="A20" s="50"/>
      <c r="B20" s="66"/>
      <c r="C20" s="67"/>
      <c r="D20" s="67"/>
      <c r="E20" s="52"/>
      <c r="F20" s="68"/>
      <c r="G20" s="67"/>
      <c r="H20" s="69"/>
      <c r="I20" s="103"/>
      <c r="J20" s="103"/>
      <c r="K20" s="8"/>
    </row>
    <row r="21" spans="1:11">
      <c r="A21" s="9" t="s">
        <v>108</v>
      </c>
      <c r="B21" s="39">
        <v>66</v>
      </c>
      <c r="C21" s="36">
        <v>7</v>
      </c>
      <c r="D21" s="35">
        <v>25300</v>
      </c>
      <c r="E21" s="37">
        <v>190</v>
      </c>
      <c r="F21" s="35">
        <v>156477</v>
      </c>
      <c r="G21" s="36">
        <v>149232</v>
      </c>
      <c r="H21" s="40">
        <v>30416</v>
      </c>
      <c r="I21" s="10" t="s">
        <v>14</v>
      </c>
      <c r="J21" s="11"/>
      <c r="K21" s="8"/>
    </row>
    <row r="22" spans="1:11">
      <c r="A22" s="9" t="s">
        <v>109</v>
      </c>
      <c r="B22" s="39">
        <v>5</v>
      </c>
      <c r="C22" s="36">
        <v>1</v>
      </c>
      <c r="D22" s="35">
        <v>2664</v>
      </c>
      <c r="E22" s="37" t="s">
        <v>187</v>
      </c>
      <c r="F22" s="35">
        <v>19546</v>
      </c>
      <c r="G22" s="36">
        <v>23334</v>
      </c>
      <c r="H22" s="40">
        <v>31439</v>
      </c>
      <c r="I22" s="10" t="s">
        <v>15</v>
      </c>
      <c r="J22" s="11"/>
      <c r="K22" s="8"/>
    </row>
    <row r="23" spans="1:11">
      <c r="A23" s="9" t="s">
        <v>110</v>
      </c>
      <c r="B23" s="39">
        <v>12</v>
      </c>
      <c r="C23" s="36" t="s">
        <v>187</v>
      </c>
      <c r="D23" s="35">
        <v>6379</v>
      </c>
      <c r="E23" s="37" t="s">
        <v>187</v>
      </c>
      <c r="F23" s="35">
        <v>110398</v>
      </c>
      <c r="G23" s="36">
        <v>39612</v>
      </c>
      <c r="H23" s="40">
        <v>15549</v>
      </c>
      <c r="I23" s="10" t="s">
        <v>16</v>
      </c>
      <c r="J23" s="11"/>
      <c r="K23" s="8"/>
    </row>
    <row r="24" spans="1:11">
      <c r="A24" s="9" t="s">
        <v>111</v>
      </c>
      <c r="B24" s="39" t="s">
        <v>187</v>
      </c>
      <c r="C24" s="36" t="s">
        <v>187</v>
      </c>
      <c r="D24" s="35">
        <v>8324</v>
      </c>
      <c r="E24" s="37" t="s">
        <v>187</v>
      </c>
      <c r="F24" s="35">
        <v>151930</v>
      </c>
      <c r="G24" s="36">
        <v>59577</v>
      </c>
      <c r="H24" s="40">
        <v>33760</v>
      </c>
      <c r="I24" s="10" t="s">
        <v>17</v>
      </c>
      <c r="J24" s="11"/>
      <c r="K24" s="8"/>
    </row>
    <row r="25" spans="1:11">
      <c r="A25" s="9" t="s">
        <v>112</v>
      </c>
      <c r="B25" s="39">
        <v>2</v>
      </c>
      <c r="C25" s="36">
        <v>6</v>
      </c>
      <c r="D25" s="35">
        <v>1865</v>
      </c>
      <c r="E25" s="37" t="s">
        <v>187</v>
      </c>
      <c r="F25" s="35">
        <v>103308</v>
      </c>
      <c r="G25" s="36">
        <v>49079</v>
      </c>
      <c r="H25" s="40">
        <v>89032</v>
      </c>
      <c r="I25" s="10" t="s">
        <v>18</v>
      </c>
      <c r="J25" s="11"/>
      <c r="K25" s="8"/>
    </row>
    <row r="26" spans="1:11">
      <c r="A26" s="9" t="s">
        <v>113</v>
      </c>
      <c r="B26" s="39">
        <v>432</v>
      </c>
      <c r="C26" s="36">
        <v>92</v>
      </c>
      <c r="D26" s="35">
        <v>9483</v>
      </c>
      <c r="E26" s="37">
        <v>2337</v>
      </c>
      <c r="F26" s="35">
        <v>192683</v>
      </c>
      <c r="G26" s="36">
        <v>95203</v>
      </c>
      <c r="H26" s="40">
        <v>48564</v>
      </c>
      <c r="I26" s="10" t="s">
        <v>19</v>
      </c>
      <c r="J26" s="11"/>
      <c r="K26" s="8"/>
    </row>
    <row r="27" spans="1:11">
      <c r="A27" s="9" t="s">
        <v>114</v>
      </c>
      <c r="B27" s="39">
        <v>62</v>
      </c>
      <c r="C27" s="36">
        <v>105</v>
      </c>
      <c r="D27" s="35">
        <v>990</v>
      </c>
      <c r="E27" s="37" t="s">
        <v>187</v>
      </c>
      <c r="F27" s="35">
        <v>48803</v>
      </c>
      <c r="G27" s="36">
        <v>86802</v>
      </c>
      <c r="H27" s="40">
        <v>29782</v>
      </c>
      <c r="I27" s="10" t="s">
        <v>20</v>
      </c>
      <c r="J27" s="11"/>
      <c r="K27" s="8"/>
    </row>
    <row r="28" spans="1:11" ht="27.55" customHeight="1">
      <c r="A28" s="12" t="s">
        <v>168</v>
      </c>
      <c r="B28" s="13">
        <f>SUM(B29:B32)</f>
        <v>34</v>
      </c>
      <c r="C28" s="14">
        <f t="shared" ref="C28:H28" si="3">SUM(C29:C32)</f>
        <v>61</v>
      </c>
      <c r="D28" s="14">
        <f t="shared" si="3"/>
        <v>11134</v>
      </c>
      <c r="E28" s="14">
        <f t="shared" si="3"/>
        <v>0</v>
      </c>
      <c r="F28" s="15">
        <f t="shared" si="3"/>
        <v>395184</v>
      </c>
      <c r="G28" s="14">
        <f>SUM(G29:G32)</f>
        <v>132606</v>
      </c>
      <c r="H28" s="16">
        <f t="shared" si="3"/>
        <v>38396</v>
      </c>
      <c r="I28" s="17" t="s">
        <v>169</v>
      </c>
      <c r="J28" s="11"/>
      <c r="K28" s="8"/>
    </row>
    <row r="29" spans="1:11">
      <c r="A29" s="9" t="s">
        <v>115</v>
      </c>
      <c r="B29" s="39">
        <v>6</v>
      </c>
      <c r="C29" s="36">
        <v>1</v>
      </c>
      <c r="D29" s="35">
        <v>4236</v>
      </c>
      <c r="E29" s="37" t="s">
        <v>187</v>
      </c>
      <c r="F29" s="35">
        <v>128119</v>
      </c>
      <c r="G29" s="36">
        <v>48514</v>
      </c>
      <c r="H29" s="40">
        <v>20484</v>
      </c>
      <c r="I29" s="10" t="s">
        <v>21</v>
      </c>
      <c r="J29" s="11"/>
      <c r="K29" s="8"/>
    </row>
    <row r="30" spans="1:11">
      <c r="A30" s="9" t="s">
        <v>116</v>
      </c>
      <c r="B30" s="39">
        <v>4</v>
      </c>
      <c r="C30" s="36" t="s">
        <v>187</v>
      </c>
      <c r="D30" s="35">
        <v>1586</v>
      </c>
      <c r="E30" s="37" t="s">
        <v>187</v>
      </c>
      <c r="F30" s="35">
        <v>62476</v>
      </c>
      <c r="G30" s="36">
        <v>36064</v>
      </c>
      <c r="H30" s="40">
        <v>13690</v>
      </c>
      <c r="I30" s="10" t="s">
        <v>22</v>
      </c>
      <c r="J30" s="11"/>
      <c r="K30" s="8"/>
    </row>
    <row r="31" spans="1:11">
      <c r="A31" s="9" t="s">
        <v>117</v>
      </c>
      <c r="B31" s="39">
        <v>24</v>
      </c>
      <c r="C31" s="36">
        <v>60</v>
      </c>
      <c r="D31" s="35">
        <v>805</v>
      </c>
      <c r="E31" s="37" t="s">
        <v>187</v>
      </c>
      <c r="F31" s="35">
        <v>57087</v>
      </c>
      <c r="G31" s="36">
        <v>13363</v>
      </c>
      <c r="H31" s="40">
        <v>330</v>
      </c>
      <c r="I31" s="10" t="s">
        <v>23</v>
      </c>
      <c r="J31" s="11"/>
      <c r="K31" s="8"/>
    </row>
    <row r="32" spans="1:11">
      <c r="A32" s="9" t="s">
        <v>118</v>
      </c>
      <c r="B32" s="39" t="s">
        <v>187</v>
      </c>
      <c r="C32" s="36" t="s">
        <v>187</v>
      </c>
      <c r="D32" s="35">
        <v>4507</v>
      </c>
      <c r="E32" s="37" t="s">
        <v>187</v>
      </c>
      <c r="F32" s="35">
        <v>147502</v>
      </c>
      <c r="G32" s="36">
        <v>34665</v>
      </c>
      <c r="H32" s="40">
        <v>3892</v>
      </c>
      <c r="I32" s="10" t="s">
        <v>24</v>
      </c>
      <c r="J32" s="11"/>
      <c r="K32" s="8"/>
    </row>
    <row r="33" spans="1:11">
      <c r="A33" s="50" t="s">
        <v>25</v>
      </c>
      <c r="B33" s="66">
        <f>SUM(B35:B38)</f>
        <v>106</v>
      </c>
      <c r="C33" s="67">
        <f t="shared" ref="C33:H33" si="4">SUM(C35:C38)</f>
        <v>7</v>
      </c>
      <c r="D33" s="67">
        <f t="shared" si="4"/>
        <v>19936</v>
      </c>
      <c r="E33" s="52">
        <f t="shared" si="4"/>
        <v>0</v>
      </c>
      <c r="F33" s="68">
        <f t="shared" si="4"/>
        <v>506421</v>
      </c>
      <c r="G33" s="67">
        <f>SUM(G35:G38)</f>
        <v>151797</v>
      </c>
      <c r="H33" s="69">
        <f t="shared" si="4"/>
        <v>362578</v>
      </c>
      <c r="I33" s="61" t="s">
        <v>26</v>
      </c>
      <c r="J33" s="61"/>
      <c r="K33" s="8"/>
    </row>
    <row r="34" spans="1:11">
      <c r="A34" s="50"/>
      <c r="B34" s="66"/>
      <c r="C34" s="67"/>
      <c r="D34" s="67"/>
      <c r="E34" s="52"/>
      <c r="F34" s="68"/>
      <c r="G34" s="67"/>
      <c r="H34" s="69"/>
      <c r="I34" s="61"/>
      <c r="J34" s="61"/>
      <c r="K34" s="8"/>
    </row>
    <row r="35" spans="1:11">
      <c r="A35" s="9" t="s">
        <v>119</v>
      </c>
      <c r="B35" s="39">
        <v>43</v>
      </c>
      <c r="C35" s="36">
        <v>1</v>
      </c>
      <c r="D35" s="35">
        <v>5675</v>
      </c>
      <c r="E35" s="37" t="s">
        <v>187</v>
      </c>
      <c r="F35" s="35">
        <v>183018</v>
      </c>
      <c r="G35" s="36">
        <v>44711</v>
      </c>
      <c r="H35" s="40">
        <v>39502</v>
      </c>
      <c r="I35" s="10" t="s">
        <v>27</v>
      </c>
      <c r="J35" s="11"/>
      <c r="K35" s="8"/>
    </row>
    <row r="36" spans="1:11">
      <c r="A36" s="9" t="s">
        <v>120</v>
      </c>
      <c r="B36" s="39" t="s">
        <v>187</v>
      </c>
      <c r="C36" s="36" t="s">
        <v>187</v>
      </c>
      <c r="D36" s="35">
        <v>1508</v>
      </c>
      <c r="E36" s="37" t="s">
        <v>187</v>
      </c>
      <c r="F36" s="35">
        <v>129135</v>
      </c>
      <c r="G36" s="36">
        <v>24030</v>
      </c>
      <c r="H36" s="40">
        <v>133459</v>
      </c>
      <c r="I36" s="10" t="s">
        <v>28</v>
      </c>
      <c r="J36" s="11"/>
      <c r="K36" s="8"/>
    </row>
    <row r="37" spans="1:11">
      <c r="A37" s="9" t="s">
        <v>121</v>
      </c>
      <c r="B37" s="39">
        <v>53</v>
      </c>
      <c r="C37" s="36">
        <v>6</v>
      </c>
      <c r="D37" s="35">
        <v>6347</v>
      </c>
      <c r="E37" s="37" t="s">
        <v>187</v>
      </c>
      <c r="F37" s="35">
        <v>92219</v>
      </c>
      <c r="G37" s="36">
        <v>45609</v>
      </c>
      <c r="H37" s="40">
        <v>2117</v>
      </c>
      <c r="I37" s="10" t="s">
        <v>29</v>
      </c>
      <c r="J37" s="11"/>
      <c r="K37" s="8"/>
    </row>
    <row r="38" spans="1:11">
      <c r="A38" s="9" t="s">
        <v>122</v>
      </c>
      <c r="B38" s="39">
        <v>10</v>
      </c>
      <c r="C38" s="36" t="s">
        <v>187</v>
      </c>
      <c r="D38" s="35">
        <v>6406</v>
      </c>
      <c r="E38" s="37" t="s">
        <v>187</v>
      </c>
      <c r="F38" s="35">
        <v>102049</v>
      </c>
      <c r="G38" s="36">
        <v>37447</v>
      </c>
      <c r="H38" s="40">
        <v>187500</v>
      </c>
      <c r="I38" s="10" t="s">
        <v>30</v>
      </c>
      <c r="J38" s="11"/>
      <c r="K38" s="8"/>
    </row>
    <row r="39" spans="1:11">
      <c r="A39" s="50" t="s">
        <v>31</v>
      </c>
      <c r="B39" s="51">
        <f>SUM(B41:B45)</f>
        <v>410</v>
      </c>
      <c r="C39" s="52">
        <f t="shared" ref="C39:H39" si="5">SUM(C41:C45)</f>
        <v>56</v>
      </c>
      <c r="D39" s="52">
        <f t="shared" si="5"/>
        <v>37505</v>
      </c>
      <c r="E39" s="52">
        <f t="shared" si="5"/>
        <v>40</v>
      </c>
      <c r="F39" s="70">
        <f t="shared" si="5"/>
        <v>1074548</v>
      </c>
      <c r="G39" s="52">
        <f>SUM(G41:G45)</f>
        <v>388672</v>
      </c>
      <c r="H39" s="69">
        <f t="shared" si="5"/>
        <v>388037</v>
      </c>
      <c r="I39" s="61" t="s">
        <v>32</v>
      </c>
      <c r="J39" s="61"/>
      <c r="K39" s="8"/>
    </row>
    <row r="40" spans="1:11">
      <c r="A40" s="50"/>
      <c r="B40" s="51"/>
      <c r="C40" s="52"/>
      <c r="D40" s="52"/>
      <c r="E40" s="52"/>
      <c r="F40" s="70"/>
      <c r="G40" s="52"/>
      <c r="H40" s="69"/>
      <c r="I40" s="61"/>
      <c r="J40" s="61"/>
      <c r="K40" s="8"/>
    </row>
    <row r="41" spans="1:11">
      <c r="A41" s="9" t="s">
        <v>123</v>
      </c>
      <c r="B41" s="39">
        <v>241</v>
      </c>
      <c r="C41" s="36">
        <v>30</v>
      </c>
      <c r="D41" s="35">
        <v>13146</v>
      </c>
      <c r="E41" s="37" t="s">
        <v>187</v>
      </c>
      <c r="F41" s="35">
        <v>571731</v>
      </c>
      <c r="G41" s="36">
        <v>187250</v>
      </c>
      <c r="H41" s="40">
        <v>153875</v>
      </c>
      <c r="I41" s="10" t="s">
        <v>33</v>
      </c>
      <c r="J41" s="11"/>
      <c r="K41" s="8"/>
    </row>
    <row r="42" spans="1:11">
      <c r="A42" s="9" t="s">
        <v>124</v>
      </c>
      <c r="B42" s="39">
        <v>6</v>
      </c>
      <c r="C42" s="36">
        <v>5</v>
      </c>
      <c r="D42" s="35">
        <v>3167</v>
      </c>
      <c r="E42" s="37" t="s">
        <v>187</v>
      </c>
      <c r="F42" s="35">
        <v>181006</v>
      </c>
      <c r="G42" s="36">
        <v>38650</v>
      </c>
      <c r="H42" s="40">
        <v>48829</v>
      </c>
      <c r="I42" s="10" t="s">
        <v>34</v>
      </c>
      <c r="J42" s="11"/>
      <c r="K42" s="8"/>
    </row>
    <row r="43" spans="1:11">
      <c r="A43" s="9" t="s">
        <v>125</v>
      </c>
      <c r="B43" s="39">
        <v>41</v>
      </c>
      <c r="C43" s="36">
        <v>6</v>
      </c>
      <c r="D43" s="35">
        <v>3966</v>
      </c>
      <c r="E43" s="37" t="s">
        <v>187</v>
      </c>
      <c r="F43" s="35">
        <v>101490</v>
      </c>
      <c r="G43" s="36">
        <v>66501</v>
      </c>
      <c r="H43" s="40">
        <v>36575</v>
      </c>
      <c r="I43" s="10" t="s">
        <v>35</v>
      </c>
      <c r="J43" s="11"/>
      <c r="K43" s="8"/>
    </row>
    <row r="44" spans="1:11">
      <c r="A44" s="9" t="s">
        <v>126</v>
      </c>
      <c r="B44" s="39" t="s">
        <v>187</v>
      </c>
      <c r="C44" s="36" t="s">
        <v>187</v>
      </c>
      <c r="D44" s="38" t="s">
        <v>187</v>
      </c>
      <c r="E44" s="37" t="s">
        <v>187</v>
      </c>
      <c r="F44" s="35">
        <v>641</v>
      </c>
      <c r="G44" s="36">
        <v>9188</v>
      </c>
      <c r="H44" s="40" t="s">
        <v>187</v>
      </c>
      <c r="I44" s="10" t="s">
        <v>36</v>
      </c>
      <c r="J44" s="11"/>
      <c r="K44" s="8"/>
    </row>
    <row r="45" spans="1:11">
      <c r="A45" s="9" t="s">
        <v>127</v>
      </c>
      <c r="B45" s="39">
        <v>122</v>
      </c>
      <c r="C45" s="36">
        <v>15</v>
      </c>
      <c r="D45" s="35">
        <v>17226</v>
      </c>
      <c r="E45" s="37">
        <v>40</v>
      </c>
      <c r="F45" s="35">
        <v>219680</v>
      </c>
      <c r="G45" s="36">
        <v>87083</v>
      </c>
      <c r="H45" s="40">
        <v>148758</v>
      </c>
      <c r="I45" s="10" t="s">
        <v>37</v>
      </c>
      <c r="J45" s="11"/>
      <c r="K45" s="8"/>
    </row>
    <row r="46" spans="1:11">
      <c r="A46" s="50" t="s">
        <v>38</v>
      </c>
      <c r="B46" s="51">
        <f>SUM(B48:B52)</f>
        <v>35</v>
      </c>
      <c r="C46" s="52">
        <f t="shared" ref="C46:H46" si="6">SUM(C48:C52)</f>
        <v>2</v>
      </c>
      <c r="D46" s="52">
        <f t="shared" si="6"/>
        <v>8486</v>
      </c>
      <c r="E46" s="52">
        <f t="shared" si="6"/>
        <v>52</v>
      </c>
      <c r="F46" s="70">
        <f t="shared" si="6"/>
        <v>513555</v>
      </c>
      <c r="G46" s="52">
        <f>SUM(G48:G52)</f>
        <v>303617</v>
      </c>
      <c r="H46" s="69">
        <f t="shared" si="6"/>
        <v>213133</v>
      </c>
      <c r="I46" s="61" t="s">
        <v>39</v>
      </c>
      <c r="J46" s="61"/>
      <c r="K46" s="8"/>
    </row>
    <row r="47" spans="1:11">
      <c r="A47" s="50"/>
      <c r="B47" s="51"/>
      <c r="C47" s="52"/>
      <c r="D47" s="52"/>
      <c r="E47" s="52"/>
      <c r="F47" s="70"/>
      <c r="G47" s="52"/>
      <c r="H47" s="69"/>
      <c r="I47" s="61"/>
      <c r="J47" s="61"/>
      <c r="K47" s="8"/>
    </row>
    <row r="48" spans="1:11">
      <c r="A48" s="9" t="s">
        <v>128</v>
      </c>
      <c r="B48" s="39">
        <v>2</v>
      </c>
      <c r="C48" s="36" t="s">
        <v>187</v>
      </c>
      <c r="D48" s="35">
        <v>1530</v>
      </c>
      <c r="E48" s="37">
        <v>52</v>
      </c>
      <c r="F48" s="35">
        <v>150808</v>
      </c>
      <c r="G48" s="36">
        <v>54122</v>
      </c>
      <c r="H48" s="40">
        <v>27126</v>
      </c>
      <c r="I48" s="10" t="s">
        <v>40</v>
      </c>
      <c r="J48" s="11"/>
      <c r="K48" s="8"/>
    </row>
    <row r="49" spans="1:11">
      <c r="A49" s="9" t="s">
        <v>129</v>
      </c>
      <c r="B49" s="39">
        <v>2</v>
      </c>
      <c r="C49" s="36" t="s">
        <v>187</v>
      </c>
      <c r="D49" s="35">
        <v>2700</v>
      </c>
      <c r="E49" s="37" t="s">
        <v>187</v>
      </c>
      <c r="F49" s="35">
        <v>99175</v>
      </c>
      <c r="G49" s="36">
        <v>53225</v>
      </c>
      <c r="H49" s="40">
        <v>31112</v>
      </c>
      <c r="I49" s="10" t="s">
        <v>41</v>
      </c>
      <c r="J49" s="11"/>
      <c r="K49" s="8"/>
    </row>
    <row r="50" spans="1:11">
      <c r="A50" s="9" t="s">
        <v>130</v>
      </c>
      <c r="B50" s="39">
        <v>31</v>
      </c>
      <c r="C50" s="36">
        <v>2</v>
      </c>
      <c r="D50" s="35">
        <v>238</v>
      </c>
      <c r="E50" s="37" t="s">
        <v>187</v>
      </c>
      <c r="F50" s="35">
        <v>179364</v>
      </c>
      <c r="G50" s="36">
        <v>126170</v>
      </c>
      <c r="H50" s="40">
        <v>152137</v>
      </c>
      <c r="I50" s="10" t="s">
        <v>42</v>
      </c>
      <c r="J50" s="11"/>
      <c r="K50" s="8"/>
    </row>
    <row r="51" spans="1:11">
      <c r="A51" s="9" t="s">
        <v>131</v>
      </c>
      <c r="B51" s="39" t="s">
        <v>187</v>
      </c>
      <c r="C51" s="36" t="s">
        <v>187</v>
      </c>
      <c r="D51" s="35">
        <v>1525</v>
      </c>
      <c r="E51" s="37" t="s">
        <v>187</v>
      </c>
      <c r="F51" s="35">
        <v>37803</v>
      </c>
      <c r="G51" s="36">
        <v>35090</v>
      </c>
      <c r="H51" s="40">
        <v>402</v>
      </c>
      <c r="I51" s="10" t="s">
        <v>43</v>
      </c>
      <c r="J51" s="11"/>
      <c r="K51" s="8"/>
    </row>
    <row r="52" spans="1:11">
      <c r="A52" s="9" t="s">
        <v>132</v>
      </c>
      <c r="B52" s="39" t="s">
        <v>187</v>
      </c>
      <c r="C52" s="36" t="s">
        <v>187</v>
      </c>
      <c r="D52" s="35">
        <v>2493</v>
      </c>
      <c r="E52" s="37" t="s">
        <v>187</v>
      </c>
      <c r="F52" s="35">
        <v>46405</v>
      </c>
      <c r="G52" s="36">
        <v>35010</v>
      </c>
      <c r="H52" s="40">
        <v>2356</v>
      </c>
      <c r="I52" s="10" t="s">
        <v>44</v>
      </c>
      <c r="J52" s="11"/>
      <c r="K52" s="8"/>
    </row>
    <row r="53" spans="1:11">
      <c r="A53" s="50" t="s">
        <v>45</v>
      </c>
      <c r="B53" s="51">
        <f>SUM(B55:B59)</f>
        <v>0</v>
      </c>
      <c r="C53" s="52">
        <f t="shared" ref="C53:H53" si="7">SUM(C55:C59)</f>
        <v>0</v>
      </c>
      <c r="D53" s="52">
        <f t="shared" si="7"/>
        <v>737</v>
      </c>
      <c r="E53" s="52">
        <f t="shared" si="7"/>
        <v>0</v>
      </c>
      <c r="F53" s="70">
        <f t="shared" si="7"/>
        <v>108013</v>
      </c>
      <c r="G53" s="52">
        <f>SUM(G55:G59)</f>
        <v>101538</v>
      </c>
      <c r="H53" s="69">
        <f t="shared" si="7"/>
        <v>6928</v>
      </c>
      <c r="I53" s="61" t="s">
        <v>46</v>
      </c>
      <c r="J53" s="61"/>
      <c r="K53" s="8"/>
    </row>
    <row r="54" spans="1:11">
      <c r="A54" s="50"/>
      <c r="B54" s="51"/>
      <c r="C54" s="52"/>
      <c r="D54" s="52"/>
      <c r="E54" s="52"/>
      <c r="F54" s="70"/>
      <c r="G54" s="52"/>
      <c r="H54" s="69"/>
      <c r="I54" s="61"/>
      <c r="J54" s="61"/>
      <c r="K54" s="8"/>
    </row>
    <row r="55" spans="1:11">
      <c r="A55" s="9" t="s">
        <v>133</v>
      </c>
      <c r="B55" s="39" t="s">
        <v>187</v>
      </c>
      <c r="C55" s="36" t="s">
        <v>187</v>
      </c>
      <c r="D55" s="35">
        <v>172</v>
      </c>
      <c r="E55" s="37" t="s">
        <v>187</v>
      </c>
      <c r="F55" s="35">
        <v>6573</v>
      </c>
      <c r="G55" s="36">
        <v>2221</v>
      </c>
      <c r="H55" s="40">
        <v>2087</v>
      </c>
      <c r="I55" s="10" t="s">
        <v>47</v>
      </c>
      <c r="J55" s="11"/>
      <c r="K55" s="8"/>
    </row>
    <row r="56" spans="1:11">
      <c r="A56" s="9" t="s">
        <v>134</v>
      </c>
      <c r="B56" s="39" t="s">
        <v>187</v>
      </c>
      <c r="C56" s="36" t="s">
        <v>187</v>
      </c>
      <c r="D56" s="35">
        <v>79</v>
      </c>
      <c r="E56" s="37" t="s">
        <v>187</v>
      </c>
      <c r="F56" s="35">
        <v>9658</v>
      </c>
      <c r="G56" s="36">
        <v>11148</v>
      </c>
      <c r="H56" s="40">
        <v>784</v>
      </c>
      <c r="I56" s="10" t="s">
        <v>48</v>
      </c>
      <c r="J56" s="11"/>
      <c r="K56" s="8"/>
    </row>
    <row r="57" spans="1:11">
      <c r="A57" s="9" t="s">
        <v>135</v>
      </c>
      <c r="B57" s="39" t="s">
        <v>187</v>
      </c>
      <c r="C57" s="36" t="s">
        <v>187</v>
      </c>
      <c r="D57" s="35">
        <v>2</v>
      </c>
      <c r="E57" s="37" t="s">
        <v>187</v>
      </c>
      <c r="F57" s="35">
        <v>3570</v>
      </c>
      <c r="G57" s="36">
        <v>5065</v>
      </c>
      <c r="H57" s="40">
        <v>1593</v>
      </c>
      <c r="I57" s="10" t="s">
        <v>49</v>
      </c>
      <c r="J57" s="11"/>
      <c r="K57" s="8"/>
    </row>
    <row r="58" spans="1:11">
      <c r="A58" s="9" t="s">
        <v>136</v>
      </c>
      <c r="B58" s="39" t="s">
        <v>187</v>
      </c>
      <c r="C58" s="36" t="s">
        <v>187</v>
      </c>
      <c r="D58" s="35">
        <v>332</v>
      </c>
      <c r="E58" s="37" t="s">
        <v>187</v>
      </c>
      <c r="F58" s="35">
        <v>83864</v>
      </c>
      <c r="G58" s="36">
        <v>79445</v>
      </c>
      <c r="H58" s="40">
        <v>2464</v>
      </c>
      <c r="I58" s="10" t="s">
        <v>50</v>
      </c>
      <c r="J58" s="11"/>
      <c r="K58" s="8"/>
    </row>
    <row r="59" spans="1:11">
      <c r="A59" s="9" t="s">
        <v>137</v>
      </c>
      <c r="B59" s="39" t="s">
        <v>187</v>
      </c>
      <c r="C59" s="36" t="s">
        <v>187</v>
      </c>
      <c r="D59" s="35">
        <v>152</v>
      </c>
      <c r="E59" s="37" t="s">
        <v>187</v>
      </c>
      <c r="F59" s="35">
        <v>4348</v>
      </c>
      <c r="G59" s="36">
        <v>3659</v>
      </c>
      <c r="H59" s="40" t="s">
        <v>187</v>
      </c>
      <c r="I59" s="10" t="s">
        <v>51</v>
      </c>
      <c r="J59" s="11"/>
      <c r="K59" s="8"/>
    </row>
    <row r="60" spans="1:11">
      <c r="A60" s="50" t="s">
        <v>52</v>
      </c>
      <c r="B60" s="51">
        <f>SUM(B62:B64)</f>
        <v>95</v>
      </c>
      <c r="C60" s="52">
        <f t="shared" ref="C60:H60" si="8">SUM(C62:C64)</f>
        <v>24</v>
      </c>
      <c r="D60" s="52">
        <f t="shared" si="8"/>
        <v>13982</v>
      </c>
      <c r="E60" s="52">
        <f t="shared" si="8"/>
        <v>0</v>
      </c>
      <c r="F60" s="70">
        <f t="shared" si="8"/>
        <v>1349010</v>
      </c>
      <c r="G60" s="52">
        <f>SUM(G62:G64)</f>
        <v>457066</v>
      </c>
      <c r="H60" s="69">
        <f t="shared" si="8"/>
        <v>462888</v>
      </c>
      <c r="I60" s="61" t="s">
        <v>53</v>
      </c>
      <c r="J60" s="61"/>
      <c r="K60" s="8"/>
    </row>
    <row r="61" spans="1:11">
      <c r="A61" s="50"/>
      <c r="B61" s="51"/>
      <c r="C61" s="52"/>
      <c r="D61" s="52"/>
      <c r="E61" s="52"/>
      <c r="F61" s="70"/>
      <c r="G61" s="52"/>
      <c r="H61" s="69"/>
      <c r="I61" s="61"/>
      <c r="J61" s="61"/>
      <c r="K61" s="8"/>
    </row>
    <row r="62" spans="1:11">
      <c r="A62" s="9" t="s">
        <v>138</v>
      </c>
      <c r="B62" s="39" t="s">
        <v>187</v>
      </c>
      <c r="C62" s="36" t="s">
        <v>187</v>
      </c>
      <c r="D62" s="35">
        <v>2740</v>
      </c>
      <c r="E62" s="37" t="s">
        <v>187</v>
      </c>
      <c r="F62" s="35">
        <v>370167</v>
      </c>
      <c r="G62" s="36">
        <v>145854</v>
      </c>
      <c r="H62" s="40">
        <v>3834</v>
      </c>
      <c r="I62" s="10" t="s">
        <v>54</v>
      </c>
      <c r="J62" s="11"/>
      <c r="K62" s="8"/>
    </row>
    <row r="63" spans="1:11">
      <c r="A63" s="9" t="s">
        <v>139</v>
      </c>
      <c r="B63" s="39">
        <v>92</v>
      </c>
      <c r="C63" s="36">
        <v>24</v>
      </c>
      <c r="D63" s="35">
        <v>8600</v>
      </c>
      <c r="E63" s="37" t="s">
        <v>187</v>
      </c>
      <c r="F63" s="35">
        <v>594620</v>
      </c>
      <c r="G63" s="36">
        <v>239959</v>
      </c>
      <c r="H63" s="40">
        <v>420129</v>
      </c>
      <c r="I63" s="10" t="s">
        <v>55</v>
      </c>
      <c r="J63" s="11"/>
      <c r="K63" s="8"/>
    </row>
    <row r="64" spans="1:11">
      <c r="A64" s="9" t="s">
        <v>140</v>
      </c>
      <c r="B64" s="39">
        <v>3</v>
      </c>
      <c r="C64" s="36" t="s">
        <v>187</v>
      </c>
      <c r="D64" s="35">
        <v>2642</v>
      </c>
      <c r="E64" s="37" t="s">
        <v>187</v>
      </c>
      <c r="F64" s="35">
        <v>384223</v>
      </c>
      <c r="G64" s="36">
        <v>71253</v>
      </c>
      <c r="H64" s="40">
        <v>38925</v>
      </c>
      <c r="I64" s="10" t="s">
        <v>56</v>
      </c>
      <c r="J64" s="11"/>
      <c r="K64" s="8"/>
    </row>
    <row r="65" spans="1:11">
      <c r="A65" s="50" t="s">
        <v>57</v>
      </c>
      <c r="B65" s="66">
        <f>SUM(B67:B71)</f>
        <v>0</v>
      </c>
      <c r="C65" s="67">
        <f t="shared" ref="C65:H65" si="9">SUM(C67:C71)</f>
        <v>0</v>
      </c>
      <c r="D65" s="67">
        <f t="shared" si="9"/>
        <v>3263</v>
      </c>
      <c r="E65" s="52">
        <f t="shared" si="9"/>
        <v>0</v>
      </c>
      <c r="F65" s="68">
        <f t="shared" si="9"/>
        <v>462725</v>
      </c>
      <c r="G65" s="67">
        <f>SUM(G67:G71)</f>
        <v>462684</v>
      </c>
      <c r="H65" s="69">
        <f t="shared" si="9"/>
        <v>116990</v>
      </c>
      <c r="I65" s="61" t="s">
        <v>58</v>
      </c>
      <c r="J65" s="61"/>
      <c r="K65" s="8"/>
    </row>
    <row r="66" spans="1:11">
      <c r="A66" s="50"/>
      <c r="B66" s="66"/>
      <c r="C66" s="67"/>
      <c r="D66" s="67"/>
      <c r="E66" s="52"/>
      <c r="F66" s="68"/>
      <c r="G66" s="67"/>
      <c r="H66" s="69"/>
      <c r="I66" s="61"/>
      <c r="J66" s="61"/>
      <c r="K66" s="8"/>
    </row>
    <row r="67" spans="1:11">
      <c r="A67" s="9" t="s">
        <v>141</v>
      </c>
      <c r="B67" s="39" t="s">
        <v>187</v>
      </c>
      <c r="C67" s="36" t="s">
        <v>187</v>
      </c>
      <c r="D67" s="35">
        <v>720</v>
      </c>
      <c r="E67" s="37" t="s">
        <v>187</v>
      </c>
      <c r="F67" s="35">
        <v>143401</v>
      </c>
      <c r="G67" s="36">
        <v>110196</v>
      </c>
      <c r="H67" s="40">
        <v>11919</v>
      </c>
      <c r="I67" s="10" t="s">
        <v>59</v>
      </c>
      <c r="J67" s="11"/>
      <c r="K67" s="8"/>
    </row>
    <row r="68" spans="1:11">
      <c r="A68" s="9" t="s">
        <v>142</v>
      </c>
      <c r="B68" s="39" t="s">
        <v>187</v>
      </c>
      <c r="C68" s="36" t="s">
        <v>187</v>
      </c>
      <c r="D68" s="35">
        <v>183</v>
      </c>
      <c r="E68" s="37" t="s">
        <v>187</v>
      </c>
      <c r="F68" s="35">
        <v>116885</v>
      </c>
      <c r="G68" s="36">
        <v>116853</v>
      </c>
      <c r="H68" s="40">
        <v>21824</v>
      </c>
      <c r="I68" s="10" t="s">
        <v>60</v>
      </c>
      <c r="J68" s="11"/>
      <c r="K68" s="8"/>
    </row>
    <row r="69" spans="1:11">
      <c r="A69" s="9" t="s">
        <v>143</v>
      </c>
      <c r="B69" s="39" t="s">
        <v>187</v>
      </c>
      <c r="C69" s="36" t="s">
        <v>187</v>
      </c>
      <c r="D69" s="35">
        <v>61</v>
      </c>
      <c r="E69" s="37" t="s">
        <v>187</v>
      </c>
      <c r="F69" s="35">
        <v>57671</v>
      </c>
      <c r="G69" s="36">
        <v>48475</v>
      </c>
      <c r="H69" s="40">
        <v>53226</v>
      </c>
      <c r="I69" s="10" t="s">
        <v>61</v>
      </c>
      <c r="J69" s="11"/>
      <c r="K69" s="8"/>
    </row>
    <row r="70" spans="1:11">
      <c r="A70" s="9" t="s">
        <v>144</v>
      </c>
      <c r="B70" s="39" t="s">
        <v>187</v>
      </c>
      <c r="C70" s="36" t="s">
        <v>187</v>
      </c>
      <c r="D70" s="35">
        <v>1159</v>
      </c>
      <c r="E70" s="37" t="s">
        <v>187</v>
      </c>
      <c r="F70" s="35">
        <v>73294</v>
      </c>
      <c r="G70" s="36">
        <v>130438</v>
      </c>
      <c r="H70" s="40">
        <v>23755</v>
      </c>
      <c r="I70" s="10" t="s">
        <v>62</v>
      </c>
      <c r="J70" s="11"/>
      <c r="K70" s="8"/>
    </row>
    <row r="71" spans="1:11">
      <c r="A71" s="9" t="s">
        <v>145</v>
      </c>
      <c r="B71" s="39" t="s">
        <v>187</v>
      </c>
      <c r="C71" s="36" t="s">
        <v>187</v>
      </c>
      <c r="D71" s="35">
        <v>1140</v>
      </c>
      <c r="E71" s="37" t="s">
        <v>187</v>
      </c>
      <c r="F71" s="35">
        <v>71474</v>
      </c>
      <c r="G71" s="36">
        <v>56722</v>
      </c>
      <c r="H71" s="40">
        <v>6266</v>
      </c>
      <c r="I71" s="10" t="s">
        <v>63</v>
      </c>
      <c r="J71" s="11"/>
      <c r="K71" s="8"/>
    </row>
    <row r="72" spans="1:11">
      <c r="A72" s="50" t="s">
        <v>64</v>
      </c>
      <c r="B72" s="48">
        <f>SUM(B74:B81)</f>
        <v>4</v>
      </c>
      <c r="C72" s="49">
        <f t="shared" ref="C72:H72" si="10">SUM(C74:C81)</f>
        <v>2</v>
      </c>
      <c r="D72" s="49">
        <f t="shared" si="10"/>
        <v>1687</v>
      </c>
      <c r="E72" s="49">
        <f t="shared" si="10"/>
        <v>0</v>
      </c>
      <c r="F72" s="65">
        <f t="shared" si="10"/>
        <v>97967</v>
      </c>
      <c r="G72" s="49">
        <f>SUM(G74:G81)</f>
        <v>50289</v>
      </c>
      <c r="H72" s="62">
        <f t="shared" si="10"/>
        <v>33306</v>
      </c>
      <c r="I72" s="61" t="s">
        <v>65</v>
      </c>
      <c r="J72" s="61"/>
      <c r="K72" s="8"/>
    </row>
    <row r="73" spans="1:11">
      <c r="A73" s="50"/>
      <c r="B73" s="48"/>
      <c r="C73" s="49"/>
      <c r="D73" s="49"/>
      <c r="E73" s="49"/>
      <c r="F73" s="65"/>
      <c r="G73" s="49"/>
      <c r="H73" s="62"/>
      <c r="I73" s="61"/>
      <c r="J73" s="61"/>
      <c r="K73" s="8"/>
    </row>
    <row r="74" spans="1:11">
      <c r="A74" s="18" t="s">
        <v>178</v>
      </c>
      <c r="B74" s="39" t="s">
        <v>187</v>
      </c>
      <c r="C74" s="36" t="s">
        <v>187</v>
      </c>
      <c r="D74" s="35" t="s">
        <v>187</v>
      </c>
      <c r="E74" s="37" t="s">
        <v>187</v>
      </c>
      <c r="F74" s="35" t="s">
        <v>187</v>
      </c>
      <c r="G74" s="36" t="s">
        <v>187</v>
      </c>
      <c r="H74" s="40" t="s">
        <v>187</v>
      </c>
      <c r="I74" s="10" t="s">
        <v>66</v>
      </c>
      <c r="J74" s="11"/>
      <c r="K74" s="8"/>
    </row>
    <row r="75" spans="1:11">
      <c r="A75" s="18" t="s">
        <v>179</v>
      </c>
      <c r="B75" s="39" t="s">
        <v>187</v>
      </c>
      <c r="C75" s="36">
        <v>2</v>
      </c>
      <c r="D75" s="38" t="s">
        <v>187</v>
      </c>
      <c r="E75" s="37" t="s">
        <v>187</v>
      </c>
      <c r="F75" s="35">
        <v>509</v>
      </c>
      <c r="G75" s="36">
        <v>212</v>
      </c>
      <c r="H75" s="40" t="s">
        <v>187</v>
      </c>
      <c r="I75" s="10" t="s">
        <v>67</v>
      </c>
      <c r="J75" s="11"/>
      <c r="K75" s="8"/>
    </row>
    <row r="76" spans="1:11">
      <c r="A76" s="18" t="s">
        <v>180</v>
      </c>
      <c r="B76" s="39" t="s">
        <v>187</v>
      </c>
      <c r="C76" s="36" t="s">
        <v>187</v>
      </c>
      <c r="D76" s="38" t="s">
        <v>187</v>
      </c>
      <c r="E76" s="37" t="s">
        <v>187</v>
      </c>
      <c r="F76" s="35">
        <v>656</v>
      </c>
      <c r="G76" s="36" t="s">
        <v>187</v>
      </c>
      <c r="H76" s="40" t="s">
        <v>187</v>
      </c>
      <c r="I76" s="10" t="s">
        <v>68</v>
      </c>
      <c r="J76" s="11"/>
      <c r="K76" s="8"/>
    </row>
    <row r="77" spans="1:11">
      <c r="A77" s="18" t="s">
        <v>181</v>
      </c>
      <c r="B77" s="39" t="s">
        <v>187</v>
      </c>
      <c r="C77" s="36" t="s">
        <v>187</v>
      </c>
      <c r="D77" s="38" t="s">
        <v>187</v>
      </c>
      <c r="E77" s="37" t="s">
        <v>187</v>
      </c>
      <c r="F77" s="35" t="s">
        <v>187</v>
      </c>
      <c r="G77" s="36" t="s">
        <v>187</v>
      </c>
      <c r="H77" s="40" t="s">
        <v>187</v>
      </c>
      <c r="I77" s="10" t="s">
        <v>69</v>
      </c>
      <c r="J77" s="11"/>
      <c r="K77" s="8"/>
    </row>
    <row r="78" spans="1:11">
      <c r="A78" s="18" t="s">
        <v>182</v>
      </c>
      <c r="B78" s="39">
        <v>1</v>
      </c>
      <c r="C78" s="36" t="s">
        <v>187</v>
      </c>
      <c r="D78" s="35">
        <v>133</v>
      </c>
      <c r="E78" s="37" t="s">
        <v>187</v>
      </c>
      <c r="F78" s="35">
        <v>51999</v>
      </c>
      <c r="G78" s="36">
        <v>13603</v>
      </c>
      <c r="H78" s="40">
        <v>28513</v>
      </c>
      <c r="I78" s="10" t="s">
        <v>70</v>
      </c>
      <c r="J78" s="11"/>
      <c r="K78" s="8"/>
    </row>
    <row r="79" spans="1:11">
      <c r="A79" s="18" t="s">
        <v>183</v>
      </c>
      <c r="B79" s="39" t="s">
        <v>187</v>
      </c>
      <c r="C79" s="36" t="s">
        <v>187</v>
      </c>
      <c r="D79" s="35">
        <v>1312</v>
      </c>
      <c r="E79" s="37" t="s">
        <v>187</v>
      </c>
      <c r="F79" s="35">
        <v>33945</v>
      </c>
      <c r="G79" s="36">
        <v>22208</v>
      </c>
      <c r="H79" s="40">
        <v>3523</v>
      </c>
      <c r="I79" s="10" t="s">
        <v>71</v>
      </c>
      <c r="J79" s="11"/>
      <c r="K79" s="8"/>
    </row>
    <row r="80" spans="1:11">
      <c r="A80" s="18" t="s">
        <v>184</v>
      </c>
      <c r="B80" s="39" t="s">
        <v>187</v>
      </c>
      <c r="C80" s="36" t="s">
        <v>187</v>
      </c>
      <c r="D80" s="35" t="s">
        <v>187</v>
      </c>
      <c r="E80" s="37" t="s">
        <v>187</v>
      </c>
      <c r="F80" s="35" t="s">
        <v>187</v>
      </c>
      <c r="G80" s="36" t="s">
        <v>187</v>
      </c>
      <c r="H80" s="40" t="s">
        <v>187</v>
      </c>
      <c r="I80" s="10" t="s">
        <v>72</v>
      </c>
      <c r="J80" s="11"/>
      <c r="K80" s="8"/>
    </row>
    <row r="81" spans="1:11">
      <c r="A81" s="18" t="s">
        <v>185</v>
      </c>
      <c r="B81" s="39">
        <v>3</v>
      </c>
      <c r="C81" s="36" t="s">
        <v>187</v>
      </c>
      <c r="D81" s="35">
        <v>242</v>
      </c>
      <c r="E81" s="37" t="s">
        <v>187</v>
      </c>
      <c r="F81" s="35">
        <v>10858</v>
      </c>
      <c r="G81" s="36">
        <v>14266</v>
      </c>
      <c r="H81" s="40">
        <v>1270</v>
      </c>
      <c r="I81" s="10" t="s">
        <v>73</v>
      </c>
      <c r="J81" s="11"/>
      <c r="K81" s="8"/>
    </row>
    <row r="82" spans="1:11">
      <c r="A82" s="50" t="s">
        <v>74</v>
      </c>
      <c r="B82" s="63">
        <f>SUM(B84:B88)</f>
        <v>64</v>
      </c>
      <c r="C82" s="58">
        <f t="shared" ref="C82:H82" si="11">SUM(C84:C88)</f>
        <v>33</v>
      </c>
      <c r="D82" s="58">
        <f t="shared" si="11"/>
        <v>2950</v>
      </c>
      <c r="E82" s="49">
        <f t="shared" si="11"/>
        <v>0</v>
      </c>
      <c r="F82" s="64">
        <f t="shared" si="11"/>
        <v>421526</v>
      </c>
      <c r="G82" s="58">
        <f>SUM(G84:G88)</f>
        <v>106653</v>
      </c>
      <c r="H82" s="62">
        <f t="shared" si="11"/>
        <v>25119</v>
      </c>
      <c r="I82" s="61" t="s">
        <v>75</v>
      </c>
      <c r="J82" s="61"/>
      <c r="K82" s="8"/>
    </row>
    <row r="83" spans="1:11">
      <c r="A83" s="50"/>
      <c r="B83" s="63"/>
      <c r="C83" s="58"/>
      <c r="D83" s="58"/>
      <c r="E83" s="49"/>
      <c r="F83" s="64"/>
      <c r="G83" s="58"/>
      <c r="H83" s="62"/>
      <c r="I83" s="61"/>
      <c r="J83" s="61"/>
      <c r="K83" s="8"/>
    </row>
    <row r="84" spans="1:11">
      <c r="A84" s="9" t="s">
        <v>146</v>
      </c>
      <c r="B84" s="39">
        <v>60</v>
      </c>
      <c r="C84" s="36">
        <v>31</v>
      </c>
      <c r="D84" s="35">
        <v>2454</v>
      </c>
      <c r="E84" s="37" t="s">
        <v>187</v>
      </c>
      <c r="F84" s="35">
        <v>363139</v>
      </c>
      <c r="G84" s="36">
        <v>38539</v>
      </c>
      <c r="H84" s="40">
        <v>12318</v>
      </c>
      <c r="I84" s="10" t="s">
        <v>76</v>
      </c>
      <c r="J84" s="11"/>
      <c r="K84" s="8"/>
    </row>
    <row r="85" spans="1:11">
      <c r="A85" s="9" t="s">
        <v>147</v>
      </c>
      <c r="B85" s="39" t="s">
        <v>187</v>
      </c>
      <c r="C85" s="36" t="s">
        <v>187</v>
      </c>
      <c r="D85" s="35">
        <v>23</v>
      </c>
      <c r="E85" s="37" t="s">
        <v>187</v>
      </c>
      <c r="F85" s="35">
        <v>6865</v>
      </c>
      <c r="G85" s="36">
        <v>23290</v>
      </c>
      <c r="H85" s="40">
        <v>4762</v>
      </c>
      <c r="I85" s="10" t="s">
        <v>77</v>
      </c>
      <c r="J85" s="11"/>
      <c r="K85" s="8"/>
    </row>
    <row r="86" spans="1:11">
      <c r="A86" s="9" t="s">
        <v>148</v>
      </c>
      <c r="B86" s="39" t="s">
        <v>187</v>
      </c>
      <c r="C86" s="36" t="s">
        <v>187</v>
      </c>
      <c r="D86" s="35">
        <v>96</v>
      </c>
      <c r="E86" s="37" t="s">
        <v>187</v>
      </c>
      <c r="F86" s="35">
        <v>41160</v>
      </c>
      <c r="G86" s="36">
        <v>5922</v>
      </c>
      <c r="H86" s="40">
        <v>4071</v>
      </c>
      <c r="I86" s="10" t="s">
        <v>78</v>
      </c>
      <c r="J86" s="11"/>
      <c r="K86" s="8"/>
    </row>
    <row r="87" spans="1:11">
      <c r="A87" s="9" t="s">
        <v>149</v>
      </c>
      <c r="B87" s="39">
        <v>4</v>
      </c>
      <c r="C87" s="36">
        <v>2</v>
      </c>
      <c r="D87" s="35">
        <v>31</v>
      </c>
      <c r="E87" s="37" t="s">
        <v>187</v>
      </c>
      <c r="F87" s="35">
        <v>1661</v>
      </c>
      <c r="G87" s="36">
        <v>6581</v>
      </c>
      <c r="H87" s="40">
        <v>1203</v>
      </c>
      <c r="I87" s="10" t="s">
        <v>79</v>
      </c>
      <c r="J87" s="11"/>
      <c r="K87" s="8"/>
    </row>
    <row r="88" spans="1:11">
      <c r="A88" s="9" t="s">
        <v>150</v>
      </c>
      <c r="B88" s="39" t="s">
        <v>187</v>
      </c>
      <c r="C88" s="36" t="s">
        <v>187</v>
      </c>
      <c r="D88" s="35">
        <v>346</v>
      </c>
      <c r="E88" s="37" t="s">
        <v>187</v>
      </c>
      <c r="F88" s="35">
        <v>8701</v>
      </c>
      <c r="G88" s="36">
        <v>32321</v>
      </c>
      <c r="H88" s="40">
        <v>2765</v>
      </c>
      <c r="I88" s="10" t="s">
        <v>80</v>
      </c>
      <c r="J88" s="11"/>
      <c r="K88" s="8"/>
    </row>
    <row r="89" spans="1:11">
      <c r="A89" s="50" t="s">
        <v>81</v>
      </c>
      <c r="B89" s="63">
        <f>SUM(B91:B103)</f>
        <v>32</v>
      </c>
      <c r="C89" s="58">
        <f t="shared" ref="C89:H89" si="12">SUM(C91:C103)</f>
        <v>114</v>
      </c>
      <c r="D89" s="58">
        <f t="shared" si="12"/>
        <v>6488</v>
      </c>
      <c r="E89" s="49">
        <f t="shared" si="12"/>
        <v>0</v>
      </c>
      <c r="F89" s="64">
        <f t="shared" si="12"/>
        <v>183161</v>
      </c>
      <c r="G89" s="58">
        <f>SUM(G91:G103)</f>
        <v>224534</v>
      </c>
      <c r="H89" s="62">
        <f t="shared" si="12"/>
        <v>58948</v>
      </c>
      <c r="I89" s="61" t="s">
        <v>82</v>
      </c>
      <c r="J89" s="61"/>
      <c r="K89" s="8"/>
    </row>
    <row r="90" spans="1:11">
      <c r="A90" s="50"/>
      <c r="B90" s="63"/>
      <c r="C90" s="58"/>
      <c r="D90" s="58"/>
      <c r="E90" s="49"/>
      <c r="F90" s="64"/>
      <c r="G90" s="58"/>
      <c r="H90" s="62"/>
      <c r="I90" s="61"/>
      <c r="J90" s="61"/>
      <c r="K90" s="8"/>
    </row>
    <row r="91" spans="1:11">
      <c r="A91" s="9" t="s">
        <v>151</v>
      </c>
      <c r="B91" s="39" t="s">
        <v>187</v>
      </c>
      <c r="C91" s="36" t="s">
        <v>187</v>
      </c>
      <c r="D91" s="35">
        <v>229</v>
      </c>
      <c r="E91" s="37" t="s">
        <v>187</v>
      </c>
      <c r="F91" s="35">
        <v>2183</v>
      </c>
      <c r="G91" s="36">
        <v>2856</v>
      </c>
      <c r="H91" s="40">
        <v>1459</v>
      </c>
      <c r="I91" s="10" t="s">
        <v>83</v>
      </c>
      <c r="J91" s="11"/>
      <c r="K91" s="8"/>
    </row>
    <row r="92" spans="1:11">
      <c r="A92" s="9" t="s">
        <v>152</v>
      </c>
      <c r="B92" s="39" t="s">
        <v>187</v>
      </c>
      <c r="C92" s="36">
        <v>2</v>
      </c>
      <c r="D92" s="35">
        <v>330</v>
      </c>
      <c r="E92" s="37" t="s">
        <v>187</v>
      </c>
      <c r="F92" s="35">
        <v>25375</v>
      </c>
      <c r="G92" s="36">
        <v>13162</v>
      </c>
      <c r="H92" s="40">
        <v>4985</v>
      </c>
      <c r="I92" s="10" t="s">
        <v>84</v>
      </c>
      <c r="J92" s="11"/>
      <c r="K92" s="8"/>
    </row>
    <row r="93" spans="1:11">
      <c r="A93" s="9" t="s">
        <v>153</v>
      </c>
      <c r="B93" s="39">
        <v>4</v>
      </c>
      <c r="C93" s="36">
        <v>29</v>
      </c>
      <c r="D93" s="35">
        <v>111</v>
      </c>
      <c r="E93" s="37" t="s">
        <v>187</v>
      </c>
      <c r="F93" s="35">
        <v>1494</v>
      </c>
      <c r="G93" s="36">
        <v>6593</v>
      </c>
      <c r="H93" s="40">
        <v>1944</v>
      </c>
      <c r="I93" s="10" t="s">
        <v>85</v>
      </c>
      <c r="J93" s="11"/>
      <c r="K93" s="8"/>
    </row>
    <row r="94" spans="1:11">
      <c r="A94" s="9" t="s">
        <v>154</v>
      </c>
      <c r="B94" s="39">
        <v>2</v>
      </c>
      <c r="C94" s="36">
        <v>6</v>
      </c>
      <c r="D94" s="35">
        <v>382</v>
      </c>
      <c r="E94" s="37" t="s">
        <v>187</v>
      </c>
      <c r="F94" s="35">
        <v>7397</v>
      </c>
      <c r="G94" s="36">
        <v>19266</v>
      </c>
      <c r="H94" s="40">
        <v>1779</v>
      </c>
      <c r="I94" s="10" t="s">
        <v>86</v>
      </c>
      <c r="J94" s="11"/>
      <c r="K94" s="8"/>
    </row>
    <row r="95" spans="1:11">
      <c r="A95" s="9" t="s">
        <v>155</v>
      </c>
      <c r="B95" s="39" t="s">
        <v>187</v>
      </c>
      <c r="C95" s="36" t="s">
        <v>187</v>
      </c>
      <c r="D95" s="38" t="s">
        <v>187</v>
      </c>
      <c r="E95" s="37" t="s">
        <v>187</v>
      </c>
      <c r="F95" s="35">
        <v>5865</v>
      </c>
      <c r="G95" s="36">
        <v>6510</v>
      </c>
      <c r="H95" s="40">
        <v>2109</v>
      </c>
      <c r="I95" s="10" t="s">
        <v>87</v>
      </c>
      <c r="J95" s="11"/>
      <c r="K95" s="8"/>
    </row>
    <row r="96" spans="1:11">
      <c r="A96" s="9" t="s">
        <v>156</v>
      </c>
      <c r="B96" s="39" t="s">
        <v>187</v>
      </c>
      <c r="C96" s="36">
        <v>52</v>
      </c>
      <c r="D96" s="35">
        <v>127</v>
      </c>
      <c r="E96" s="37" t="s">
        <v>187</v>
      </c>
      <c r="F96" s="35">
        <v>10850</v>
      </c>
      <c r="G96" s="36">
        <v>11880</v>
      </c>
      <c r="H96" s="40">
        <v>1735</v>
      </c>
      <c r="I96" s="10" t="s">
        <v>88</v>
      </c>
      <c r="J96" s="11"/>
      <c r="K96" s="8"/>
    </row>
    <row r="97" spans="1:11">
      <c r="A97" s="9" t="s">
        <v>157</v>
      </c>
      <c r="B97" s="39">
        <v>2</v>
      </c>
      <c r="C97" s="36">
        <v>9</v>
      </c>
      <c r="D97" s="35">
        <v>1154</v>
      </c>
      <c r="E97" s="37" t="s">
        <v>187</v>
      </c>
      <c r="F97" s="35">
        <v>13485</v>
      </c>
      <c r="G97" s="36">
        <v>15191</v>
      </c>
      <c r="H97" s="40">
        <v>9032</v>
      </c>
      <c r="I97" s="10" t="s">
        <v>89</v>
      </c>
      <c r="J97" s="11"/>
      <c r="K97" s="8"/>
    </row>
    <row r="98" spans="1:11">
      <c r="A98" s="9" t="s">
        <v>158</v>
      </c>
      <c r="B98" s="39" t="s">
        <v>187</v>
      </c>
      <c r="C98" s="36" t="s">
        <v>187</v>
      </c>
      <c r="D98" s="35">
        <v>65</v>
      </c>
      <c r="E98" s="37" t="s">
        <v>187</v>
      </c>
      <c r="F98" s="35">
        <v>8887</v>
      </c>
      <c r="G98" s="36">
        <v>13640</v>
      </c>
      <c r="H98" s="40">
        <v>1832</v>
      </c>
      <c r="I98" s="10" t="s">
        <v>90</v>
      </c>
      <c r="J98" s="11"/>
      <c r="K98" s="8"/>
    </row>
    <row r="99" spans="1:11">
      <c r="A99" s="9" t="s">
        <v>159</v>
      </c>
      <c r="B99" s="39" t="s">
        <v>187</v>
      </c>
      <c r="C99" s="36" t="s">
        <v>187</v>
      </c>
      <c r="D99" s="35">
        <v>240</v>
      </c>
      <c r="E99" s="37" t="s">
        <v>187</v>
      </c>
      <c r="F99" s="35">
        <v>2800</v>
      </c>
      <c r="G99" s="36">
        <v>730</v>
      </c>
      <c r="H99" s="40">
        <v>1822</v>
      </c>
      <c r="I99" s="10" t="s">
        <v>91</v>
      </c>
      <c r="J99" s="11"/>
      <c r="K99" s="8"/>
    </row>
    <row r="100" spans="1:11">
      <c r="A100" s="9" t="s">
        <v>160</v>
      </c>
      <c r="B100" s="39">
        <v>2</v>
      </c>
      <c r="C100" s="36">
        <v>5</v>
      </c>
      <c r="D100" s="35">
        <v>2568</v>
      </c>
      <c r="E100" s="37" t="s">
        <v>187</v>
      </c>
      <c r="F100" s="35">
        <v>76937</v>
      </c>
      <c r="G100" s="36">
        <v>99133</v>
      </c>
      <c r="H100" s="40">
        <v>14525</v>
      </c>
      <c r="I100" s="10" t="s">
        <v>92</v>
      </c>
      <c r="J100" s="11"/>
      <c r="K100" s="8"/>
    </row>
    <row r="101" spans="1:11">
      <c r="A101" s="9" t="s">
        <v>161</v>
      </c>
      <c r="B101" s="39">
        <v>2</v>
      </c>
      <c r="C101" s="36">
        <v>6</v>
      </c>
      <c r="D101" s="35">
        <v>610</v>
      </c>
      <c r="E101" s="37" t="s">
        <v>187</v>
      </c>
      <c r="F101" s="35">
        <v>4312</v>
      </c>
      <c r="G101" s="36">
        <v>4551</v>
      </c>
      <c r="H101" s="40">
        <v>1134</v>
      </c>
      <c r="I101" s="10" t="s">
        <v>93</v>
      </c>
      <c r="J101" s="11"/>
      <c r="K101" s="8"/>
    </row>
    <row r="102" spans="1:11">
      <c r="A102" s="9" t="s">
        <v>162</v>
      </c>
      <c r="B102" s="39">
        <v>20</v>
      </c>
      <c r="C102" s="36">
        <v>5</v>
      </c>
      <c r="D102" s="35">
        <v>545</v>
      </c>
      <c r="E102" s="37" t="s">
        <v>187</v>
      </c>
      <c r="F102" s="35">
        <v>14116</v>
      </c>
      <c r="G102" s="36">
        <v>25302</v>
      </c>
      <c r="H102" s="40">
        <v>14970</v>
      </c>
      <c r="I102" s="10" t="s">
        <v>94</v>
      </c>
      <c r="J102" s="11"/>
      <c r="K102" s="8"/>
    </row>
    <row r="103" spans="1:11">
      <c r="A103" s="9" t="s">
        <v>163</v>
      </c>
      <c r="B103" s="39" t="s">
        <v>187</v>
      </c>
      <c r="C103" s="36" t="s">
        <v>187</v>
      </c>
      <c r="D103" s="35">
        <v>127</v>
      </c>
      <c r="E103" s="37" t="s">
        <v>187</v>
      </c>
      <c r="F103" s="35">
        <v>9460</v>
      </c>
      <c r="G103" s="36">
        <v>5720</v>
      </c>
      <c r="H103" s="40">
        <v>1622</v>
      </c>
      <c r="I103" s="10" t="s">
        <v>95</v>
      </c>
      <c r="J103" s="11"/>
      <c r="K103" s="8"/>
    </row>
    <row r="104" spans="1:11">
      <c r="A104" s="50" t="s">
        <v>96</v>
      </c>
      <c r="B104" s="63">
        <f>SUM(B106:B109)</f>
        <v>26</v>
      </c>
      <c r="C104" s="58">
        <f t="shared" ref="C104:H104" si="13">SUM(C106:C109)</f>
        <v>26</v>
      </c>
      <c r="D104" s="58">
        <f t="shared" si="13"/>
        <v>148</v>
      </c>
      <c r="E104" s="49">
        <f t="shared" si="13"/>
        <v>0</v>
      </c>
      <c r="F104" s="64">
        <f t="shared" si="13"/>
        <v>1371175</v>
      </c>
      <c r="G104" s="58">
        <f>SUM(G106:G109)</f>
        <v>519001</v>
      </c>
      <c r="H104" s="62">
        <f t="shared" si="13"/>
        <v>154849</v>
      </c>
      <c r="I104" s="61" t="s">
        <v>97</v>
      </c>
      <c r="J104" s="61"/>
      <c r="K104" s="8"/>
    </row>
    <row r="105" spans="1:11">
      <c r="A105" s="50"/>
      <c r="B105" s="63"/>
      <c r="C105" s="58"/>
      <c r="D105" s="58"/>
      <c r="E105" s="49"/>
      <c r="F105" s="64"/>
      <c r="G105" s="58"/>
      <c r="H105" s="62"/>
      <c r="I105" s="61"/>
      <c r="J105" s="61"/>
      <c r="K105" s="8"/>
    </row>
    <row r="106" spans="1:11">
      <c r="A106" s="9" t="s">
        <v>164</v>
      </c>
      <c r="B106" s="39">
        <v>9</v>
      </c>
      <c r="C106" s="36">
        <v>19</v>
      </c>
      <c r="D106" s="35">
        <v>35</v>
      </c>
      <c r="E106" s="37" t="s">
        <v>187</v>
      </c>
      <c r="F106" s="35">
        <v>310095</v>
      </c>
      <c r="G106" s="36">
        <v>122513</v>
      </c>
      <c r="H106" s="40">
        <v>37117</v>
      </c>
      <c r="I106" s="10" t="s">
        <v>98</v>
      </c>
      <c r="J106" s="11"/>
      <c r="K106" s="8"/>
    </row>
    <row r="107" spans="1:11">
      <c r="A107" s="9" t="s">
        <v>165</v>
      </c>
      <c r="B107" s="39">
        <v>12</v>
      </c>
      <c r="C107" s="36">
        <v>7</v>
      </c>
      <c r="D107" s="35">
        <v>7</v>
      </c>
      <c r="E107" s="37" t="s">
        <v>187</v>
      </c>
      <c r="F107" s="35">
        <v>147637</v>
      </c>
      <c r="G107" s="36">
        <v>61390</v>
      </c>
      <c r="H107" s="40">
        <v>14313</v>
      </c>
      <c r="I107" s="10" t="s">
        <v>99</v>
      </c>
      <c r="J107" s="11"/>
      <c r="K107" s="8"/>
    </row>
    <row r="108" spans="1:11">
      <c r="A108" s="9" t="s">
        <v>166</v>
      </c>
      <c r="B108" s="39" t="s">
        <v>187</v>
      </c>
      <c r="C108" s="36" t="s">
        <v>187</v>
      </c>
      <c r="D108" s="35">
        <v>75</v>
      </c>
      <c r="E108" s="37" t="s">
        <v>187</v>
      </c>
      <c r="F108" s="35">
        <v>638455</v>
      </c>
      <c r="G108" s="36">
        <v>196191</v>
      </c>
      <c r="H108" s="40">
        <v>89572</v>
      </c>
      <c r="I108" s="10" t="s">
        <v>100</v>
      </c>
      <c r="J108" s="11"/>
      <c r="K108" s="8"/>
    </row>
    <row r="109" spans="1:11" ht="15.65" thickBot="1">
      <c r="A109" s="19" t="s">
        <v>167</v>
      </c>
      <c r="B109" s="41">
        <v>5</v>
      </c>
      <c r="C109" s="42" t="s">
        <v>187</v>
      </c>
      <c r="D109" s="43">
        <v>31</v>
      </c>
      <c r="E109" s="44" t="s">
        <v>187</v>
      </c>
      <c r="F109" s="43">
        <v>274988</v>
      </c>
      <c r="G109" s="42">
        <v>138907</v>
      </c>
      <c r="H109" s="45">
        <v>13847</v>
      </c>
      <c r="I109" s="20" t="s">
        <v>101</v>
      </c>
      <c r="J109" s="21"/>
      <c r="K109" s="8"/>
    </row>
    <row r="110" spans="1:11">
      <c r="A110" s="22"/>
      <c r="H110" s="3"/>
      <c r="J110" s="23"/>
    </row>
    <row r="111" spans="1:11">
      <c r="A111" s="24"/>
      <c r="H111" s="25"/>
      <c r="I111" s="24"/>
      <c r="J111" s="24"/>
    </row>
    <row r="112" spans="1:11" ht="10.199999999999999" customHeight="1">
      <c r="A112" s="26"/>
      <c r="B112" s="27"/>
      <c r="C112" s="27"/>
      <c r="D112" s="27"/>
      <c r="I112" s="27"/>
      <c r="J112" s="27"/>
    </row>
    <row r="113" spans="1:10" ht="10.199999999999999" customHeight="1">
      <c r="A113" s="26"/>
      <c r="B113" s="27"/>
      <c r="C113" s="27"/>
      <c r="D113" s="27"/>
      <c r="I113" s="27"/>
      <c r="J113" s="27"/>
    </row>
    <row r="114" spans="1:10" ht="10.199999999999999" customHeight="1">
      <c r="A114" s="55"/>
      <c r="B114" s="55"/>
      <c r="C114" s="55"/>
      <c r="D114" s="55"/>
      <c r="I114" s="55"/>
      <c r="J114" s="55"/>
    </row>
    <row r="115" spans="1:10">
      <c r="A115" s="55"/>
      <c r="B115" s="55"/>
      <c r="C115" s="55"/>
      <c r="D115" s="55"/>
      <c r="I115" s="55"/>
      <c r="J115" s="55"/>
    </row>
    <row r="116" spans="1:10">
      <c r="A116" s="8"/>
    </row>
    <row r="117" spans="1:10">
      <c r="A117" s="8"/>
    </row>
    <row r="118" spans="1:10">
      <c r="A118" s="8"/>
    </row>
    <row r="119" spans="1:10">
      <c r="A119" s="8"/>
    </row>
    <row r="120" spans="1:10">
      <c r="A120" s="8"/>
    </row>
    <row r="121" spans="1:10">
      <c r="A121" s="8"/>
    </row>
    <row r="122" spans="1:10">
      <c r="A122" s="8"/>
    </row>
    <row r="123" spans="1:10">
      <c r="A123" s="8"/>
    </row>
    <row r="124" spans="1:10">
      <c r="A124" s="28"/>
    </row>
    <row r="125" spans="1:10" s="8" customFormat="1">
      <c r="A125" s="56"/>
      <c r="B125" s="56"/>
      <c r="C125" s="56"/>
      <c r="D125" s="56"/>
      <c r="E125" s="56"/>
      <c r="F125" s="57"/>
      <c r="G125" s="57"/>
      <c r="H125" s="57"/>
    </row>
    <row r="126" spans="1:10" s="8" customFormat="1">
      <c r="A126" s="56"/>
      <c r="B126" s="56"/>
      <c r="C126" s="56"/>
      <c r="D126" s="56"/>
      <c r="E126" s="56"/>
      <c r="F126" s="57"/>
      <c r="G126" s="57"/>
      <c r="H126" s="57"/>
    </row>
    <row r="127" spans="1:10" s="8" customFormat="1">
      <c r="A127" s="56"/>
      <c r="B127" s="56"/>
      <c r="C127" s="56"/>
      <c r="D127" s="56"/>
      <c r="E127" s="56"/>
      <c r="F127" s="57"/>
      <c r="G127" s="57"/>
      <c r="H127" s="57"/>
    </row>
    <row r="128" spans="1:10" s="8" customFormat="1">
      <c r="A128" s="29"/>
      <c r="E128" s="53"/>
      <c r="F128" s="53"/>
      <c r="G128" s="53"/>
      <c r="H128" s="53"/>
    </row>
    <row r="129" spans="1:8" s="8" customFormat="1">
      <c r="A129" s="60"/>
      <c r="B129" s="54"/>
      <c r="C129" s="54"/>
      <c r="D129" s="54"/>
      <c r="E129" s="54"/>
      <c r="F129" s="54"/>
      <c r="G129" s="54"/>
      <c r="H129" s="54"/>
    </row>
    <row r="130" spans="1:8" s="8" customFormat="1">
      <c r="A130" s="60"/>
      <c r="B130" s="54"/>
      <c r="C130" s="54"/>
      <c r="D130" s="54"/>
      <c r="E130" s="54"/>
      <c r="F130" s="54"/>
      <c r="G130" s="54"/>
      <c r="H130" s="54"/>
    </row>
    <row r="131" spans="1:8" s="8" customFormat="1">
      <c r="A131" s="60"/>
      <c r="B131" s="54"/>
      <c r="C131" s="54"/>
      <c r="D131" s="30"/>
      <c r="E131" s="54"/>
      <c r="F131" s="54"/>
      <c r="G131" s="54"/>
      <c r="H131" s="54"/>
    </row>
    <row r="132" spans="1:8" s="8" customFormat="1">
      <c r="A132" s="60"/>
      <c r="B132" s="31"/>
      <c r="C132" s="31"/>
      <c r="D132" s="31"/>
      <c r="E132" s="31"/>
      <c r="F132" s="31"/>
      <c r="G132" s="31"/>
      <c r="H132" s="31"/>
    </row>
    <row r="133" spans="1:8" s="8" customFormat="1">
      <c r="A133" s="32"/>
    </row>
    <row r="134" spans="1:8" s="8" customFormat="1">
      <c r="A134" s="33"/>
    </row>
    <row r="135" spans="1:8" s="8" customFormat="1">
      <c r="A135" s="47"/>
      <c r="B135" s="46"/>
      <c r="C135" s="46"/>
      <c r="D135" s="46"/>
      <c r="E135" s="46"/>
      <c r="F135" s="46"/>
      <c r="G135" s="46"/>
      <c r="H135" s="46"/>
    </row>
    <row r="136" spans="1:8" s="8" customFormat="1">
      <c r="A136" s="47"/>
      <c r="B136" s="46"/>
      <c r="C136" s="46"/>
      <c r="D136" s="46"/>
      <c r="E136" s="46"/>
      <c r="F136" s="46"/>
      <c r="G136" s="46"/>
      <c r="H136" s="46"/>
    </row>
    <row r="137" spans="1:8" s="8" customFormat="1">
      <c r="A137" s="47"/>
      <c r="B137" s="46"/>
      <c r="C137" s="46"/>
      <c r="D137" s="46"/>
      <c r="E137" s="46"/>
      <c r="F137" s="46"/>
      <c r="G137" s="46"/>
      <c r="H137" s="46"/>
    </row>
    <row r="138" spans="1:8" s="8" customFormat="1">
      <c r="A138" s="33"/>
      <c r="E138" s="7"/>
      <c r="F138" s="7"/>
    </row>
    <row r="139" spans="1:8" s="8" customFormat="1">
      <c r="A139" s="33"/>
      <c r="E139" s="7"/>
      <c r="F139" s="7"/>
    </row>
    <row r="140" spans="1:8" s="8" customFormat="1">
      <c r="A140" s="33"/>
      <c r="E140" s="7"/>
      <c r="F140" s="7"/>
    </row>
    <row r="141" spans="1:8" s="8" customFormat="1">
      <c r="A141" s="33"/>
      <c r="E141" s="7"/>
      <c r="F141" s="7"/>
    </row>
    <row r="142" spans="1:8" s="8" customFormat="1">
      <c r="A142" s="33"/>
      <c r="E142" s="7"/>
      <c r="F142" s="7"/>
    </row>
    <row r="143" spans="1:8" s="8" customFormat="1">
      <c r="A143" s="33"/>
      <c r="E143" s="7"/>
      <c r="F143" s="7"/>
    </row>
    <row r="144" spans="1:8" s="8" customFormat="1">
      <c r="A144" s="47"/>
    </row>
    <row r="145" spans="1:6" s="8" customFormat="1">
      <c r="A145" s="47"/>
    </row>
    <row r="146" spans="1:6" s="8" customFormat="1">
      <c r="A146" s="33"/>
      <c r="E146" s="7"/>
      <c r="F146" s="7"/>
    </row>
    <row r="147" spans="1:6" s="8" customFormat="1">
      <c r="A147" s="33"/>
      <c r="E147" s="7"/>
      <c r="F147" s="7"/>
    </row>
    <row r="148" spans="1:6" s="8" customFormat="1">
      <c r="A148" s="33"/>
      <c r="E148" s="7"/>
      <c r="F148" s="7"/>
    </row>
    <row r="149" spans="1:6" s="8" customFormat="1">
      <c r="A149" s="33"/>
      <c r="E149" s="7"/>
      <c r="F149" s="7"/>
    </row>
    <row r="150" spans="1:6" s="8" customFormat="1">
      <c r="A150" s="33"/>
      <c r="E150" s="7"/>
      <c r="F150" s="7"/>
    </row>
    <row r="151" spans="1:6" s="8" customFormat="1">
      <c r="A151" s="33"/>
      <c r="E151" s="7"/>
      <c r="F151" s="7"/>
    </row>
    <row r="152" spans="1:6" s="8" customFormat="1">
      <c r="A152" s="33"/>
      <c r="E152" s="7"/>
      <c r="F152" s="7"/>
    </row>
    <row r="153" spans="1:6" s="8" customFormat="1">
      <c r="A153" s="33"/>
      <c r="E153" s="7"/>
      <c r="F153" s="7"/>
    </row>
    <row r="154" spans="1:6" s="8" customFormat="1">
      <c r="A154" s="33"/>
      <c r="E154" s="7"/>
      <c r="F154" s="7"/>
    </row>
    <row r="155" spans="1:6" s="8" customFormat="1">
      <c r="A155" s="33"/>
      <c r="E155" s="7"/>
      <c r="F155" s="7"/>
    </row>
    <row r="156" spans="1:6" s="8" customFormat="1">
      <c r="A156" s="33"/>
      <c r="E156" s="7"/>
      <c r="F156" s="7"/>
    </row>
    <row r="157" spans="1:6" s="8" customFormat="1">
      <c r="A157" s="59"/>
    </row>
    <row r="158" spans="1:6" s="8" customFormat="1">
      <c r="A158" s="59"/>
    </row>
    <row r="159" spans="1:6" s="8" customFormat="1">
      <c r="A159" s="33"/>
      <c r="E159" s="7"/>
      <c r="F159" s="7"/>
    </row>
    <row r="160" spans="1:6" s="8" customFormat="1">
      <c r="A160" s="33"/>
      <c r="E160" s="7"/>
      <c r="F160" s="7"/>
    </row>
    <row r="161" spans="1:6" s="8" customFormat="1">
      <c r="A161" s="33"/>
      <c r="E161" s="7"/>
      <c r="F161" s="7"/>
    </row>
    <row r="162" spans="1:6" s="8" customFormat="1">
      <c r="A162" s="33"/>
      <c r="E162" s="7"/>
      <c r="F162" s="7"/>
    </row>
    <row r="163" spans="1:6" s="8" customFormat="1">
      <c r="A163" s="59"/>
    </row>
    <row r="164" spans="1:6" s="8" customFormat="1">
      <c r="A164" s="59"/>
    </row>
    <row r="165" spans="1:6" s="8" customFormat="1">
      <c r="A165" s="33"/>
      <c r="E165" s="7"/>
      <c r="F165" s="7"/>
    </row>
    <row r="166" spans="1:6" s="8" customFormat="1">
      <c r="A166" s="33"/>
      <c r="E166" s="7"/>
      <c r="F166" s="7"/>
    </row>
    <row r="167" spans="1:6" s="8" customFormat="1">
      <c r="A167" s="33"/>
      <c r="E167" s="7"/>
      <c r="F167" s="7"/>
    </row>
    <row r="168" spans="1:6" s="8" customFormat="1">
      <c r="A168" s="33"/>
      <c r="E168" s="7"/>
      <c r="F168" s="7"/>
    </row>
    <row r="169" spans="1:6" s="8" customFormat="1">
      <c r="A169" s="33"/>
      <c r="E169" s="7"/>
      <c r="F169" s="7"/>
    </row>
    <row r="170" spans="1:6" s="8" customFormat="1">
      <c r="A170" s="59"/>
    </row>
    <row r="171" spans="1:6" s="8" customFormat="1">
      <c r="A171" s="59"/>
    </row>
    <row r="172" spans="1:6" s="8" customFormat="1">
      <c r="A172" s="33"/>
      <c r="E172" s="7"/>
      <c r="F172" s="7"/>
    </row>
    <row r="173" spans="1:6" s="8" customFormat="1">
      <c r="A173" s="33"/>
      <c r="E173" s="7"/>
      <c r="F173" s="7"/>
    </row>
    <row r="174" spans="1:6" s="8" customFormat="1">
      <c r="A174" s="33"/>
      <c r="E174" s="7"/>
      <c r="F174" s="7"/>
    </row>
    <row r="175" spans="1:6" s="8" customFormat="1">
      <c r="A175" s="33"/>
      <c r="E175" s="7"/>
      <c r="F175" s="7"/>
    </row>
    <row r="176" spans="1:6" s="8" customFormat="1">
      <c r="A176" s="33"/>
      <c r="E176" s="7"/>
      <c r="F176" s="7"/>
    </row>
    <row r="177" spans="1:6" s="8" customFormat="1">
      <c r="A177" s="59"/>
    </row>
    <row r="178" spans="1:6" s="8" customFormat="1">
      <c r="A178" s="59"/>
    </row>
    <row r="179" spans="1:6" s="8" customFormat="1">
      <c r="A179" s="33"/>
      <c r="E179" s="7"/>
      <c r="F179" s="7"/>
    </row>
    <row r="180" spans="1:6" s="8" customFormat="1">
      <c r="A180" s="33"/>
      <c r="E180" s="7"/>
      <c r="F180" s="7"/>
    </row>
    <row r="181" spans="1:6" s="8" customFormat="1">
      <c r="A181" s="33"/>
      <c r="E181" s="7"/>
      <c r="F181" s="7"/>
    </row>
    <row r="182" spans="1:6" s="8" customFormat="1">
      <c r="A182" s="33"/>
      <c r="E182" s="7"/>
      <c r="F182" s="7"/>
    </row>
    <row r="183" spans="1:6" s="8" customFormat="1">
      <c r="A183" s="33"/>
      <c r="E183" s="7"/>
      <c r="F183" s="7"/>
    </row>
    <row r="184" spans="1:6" s="8" customFormat="1">
      <c r="A184" s="59"/>
    </row>
    <row r="185" spans="1:6" s="8" customFormat="1">
      <c r="A185" s="59"/>
    </row>
    <row r="186" spans="1:6" s="8" customFormat="1">
      <c r="A186" s="33"/>
      <c r="E186" s="7"/>
      <c r="F186" s="7"/>
    </row>
    <row r="187" spans="1:6" s="8" customFormat="1">
      <c r="A187" s="33"/>
      <c r="E187" s="7"/>
      <c r="F187" s="7"/>
    </row>
    <row r="188" spans="1:6" s="8" customFormat="1">
      <c r="A188" s="33"/>
      <c r="E188" s="7"/>
      <c r="F188" s="7"/>
    </row>
    <row r="189" spans="1:6" s="8" customFormat="1">
      <c r="A189" s="59"/>
    </row>
    <row r="190" spans="1:6" s="8" customFormat="1">
      <c r="A190" s="59"/>
    </row>
    <row r="191" spans="1:6" s="8" customFormat="1">
      <c r="A191" s="33"/>
      <c r="E191" s="7"/>
      <c r="F191" s="7"/>
    </row>
    <row r="192" spans="1:6" s="8" customFormat="1">
      <c r="A192" s="33"/>
      <c r="E192" s="7"/>
      <c r="F192" s="7"/>
    </row>
    <row r="193" spans="1:6" s="8" customFormat="1">
      <c r="A193" s="33"/>
      <c r="E193" s="7"/>
      <c r="F193" s="7"/>
    </row>
    <row r="194" spans="1:6" s="8" customFormat="1">
      <c r="A194" s="33"/>
      <c r="E194" s="7"/>
      <c r="F194" s="7"/>
    </row>
    <row r="195" spans="1:6" s="8" customFormat="1">
      <c r="A195" s="33"/>
      <c r="E195" s="7"/>
      <c r="F195" s="7"/>
    </row>
    <row r="196" spans="1:6" s="8" customFormat="1">
      <c r="A196" s="59"/>
    </row>
    <row r="197" spans="1:6" s="8" customFormat="1">
      <c r="A197" s="59"/>
    </row>
    <row r="198" spans="1:6" s="8" customFormat="1">
      <c r="A198" s="33"/>
      <c r="E198" s="7"/>
      <c r="F198" s="7"/>
    </row>
    <row r="199" spans="1:6" s="8" customFormat="1">
      <c r="A199" s="33"/>
      <c r="E199" s="7"/>
      <c r="F199" s="7"/>
    </row>
    <row r="200" spans="1:6" s="8" customFormat="1">
      <c r="A200" s="33"/>
      <c r="E200" s="7"/>
      <c r="F200" s="7"/>
    </row>
    <row r="201" spans="1:6" s="8" customFormat="1">
      <c r="A201" s="33"/>
      <c r="E201" s="7"/>
      <c r="F201" s="7"/>
    </row>
    <row r="202" spans="1:6" s="8" customFormat="1">
      <c r="A202" s="33"/>
      <c r="E202" s="7"/>
      <c r="F202" s="7"/>
    </row>
    <row r="203" spans="1:6" s="8" customFormat="1">
      <c r="A203" s="33"/>
      <c r="E203" s="7"/>
      <c r="F203" s="7"/>
    </row>
    <row r="204" spans="1:6" s="8" customFormat="1">
      <c r="A204" s="33"/>
      <c r="E204" s="7"/>
      <c r="F204" s="7"/>
    </row>
    <row r="205" spans="1:6" s="8" customFormat="1">
      <c r="A205" s="33"/>
      <c r="E205" s="7"/>
      <c r="F205" s="7"/>
    </row>
    <row r="206" spans="1:6" s="8" customFormat="1">
      <c r="A206" s="59"/>
    </row>
    <row r="207" spans="1:6" s="8" customFormat="1">
      <c r="A207" s="59"/>
    </row>
    <row r="208" spans="1:6" s="8" customFormat="1">
      <c r="A208" s="33"/>
      <c r="E208" s="7"/>
      <c r="F208" s="7"/>
    </row>
    <row r="209" spans="1:6" s="8" customFormat="1">
      <c r="A209" s="33"/>
      <c r="E209" s="7"/>
      <c r="F209" s="7"/>
    </row>
    <row r="210" spans="1:6" s="8" customFormat="1">
      <c r="A210" s="33"/>
      <c r="E210" s="7"/>
      <c r="F210" s="7"/>
    </row>
    <row r="211" spans="1:6" s="8" customFormat="1">
      <c r="A211" s="33"/>
      <c r="E211" s="7"/>
      <c r="F211" s="7"/>
    </row>
    <row r="212" spans="1:6" s="8" customFormat="1">
      <c r="A212" s="33"/>
      <c r="E212" s="7"/>
      <c r="F212" s="7"/>
    </row>
    <row r="213" spans="1:6" s="8" customFormat="1">
      <c r="A213" s="59"/>
    </row>
    <row r="214" spans="1:6" s="8" customFormat="1">
      <c r="A214" s="59"/>
    </row>
    <row r="215" spans="1:6" s="8" customFormat="1">
      <c r="A215" s="33"/>
      <c r="E215" s="7"/>
      <c r="F215" s="7"/>
    </row>
    <row r="216" spans="1:6" s="8" customFormat="1">
      <c r="A216" s="33"/>
      <c r="E216" s="7"/>
      <c r="F216" s="7"/>
    </row>
    <row r="217" spans="1:6" s="8" customFormat="1">
      <c r="A217" s="33"/>
      <c r="E217" s="7"/>
      <c r="F217" s="7"/>
    </row>
    <row r="218" spans="1:6" s="8" customFormat="1">
      <c r="A218" s="33"/>
      <c r="E218" s="7"/>
      <c r="F218" s="7"/>
    </row>
    <row r="219" spans="1:6" s="8" customFormat="1">
      <c r="A219" s="33"/>
      <c r="E219" s="7"/>
      <c r="F219" s="7"/>
    </row>
    <row r="220" spans="1:6" s="8" customFormat="1">
      <c r="A220" s="33"/>
      <c r="E220" s="7"/>
      <c r="F220" s="7"/>
    </row>
    <row r="221" spans="1:6" s="8" customFormat="1">
      <c r="A221" s="33"/>
      <c r="E221" s="7"/>
      <c r="F221" s="7"/>
    </row>
    <row r="222" spans="1:6" s="8" customFormat="1">
      <c r="A222" s="33"/>
      <c r="E222" s="7"/>
      <c r="F222" s="7"/>
    </row>
    <row r="223" spans="1:6" s="8" customFormat="1">
      <c r="A223" s="33"/>
      <c r="E223" s="7"/>
      <c r="F223" s="7"/>
    </row>
    <row r="224" spans="1:6" s="8" customFormat="1">
      <c r="A224" s="33"/>
      <c r="E224" s="7"/>
      <c r="F224" s="7"/>
    </row>
    <row r="225" spans="1:6" s="8" customFormat="1">
      <c r="A225" s="33"/>
      <c r="E225" s="7"/>
      <c r="F225" s="7"/>
    </row>
    <row r="226" spans="1:6" s="8" customFormat="1">
      <c r="A226" s="33"/>
      <c r="E226" s="7"/>
      <c r="F226" s="7"/>
    </row>
    <row r="227" spans="1:6" s="8" customFormat="1">
      <c r="A227" s="33"/>
      <c r="E227" s="7"/>
      <c r="F227" s="7"/>
    </row>
    <row r="228" spans="1:6" s="8" customFormat="1">
      <c r="A228" s="59"/>
    </row>
    <row r="229" spans="1:6" s="8" customFormat="1">
      <c r="A229" s="59"/>
    </row>
    <row r="230" spans="1:6" s="8" customFormat="1">
      <c r="A230" s="33"/>
      <c r="E230" s="7"/>
      <c r="F230" s="7"/>
    </row>
    <row r="231" spans="1:6" s="8" customFormat="1">
      <c r="A231" s="33"/>
      <c r="E231" s="7"/>
      <c r="F231" s="7"/>
    </row>
    <row r="232" spans="1:6" s="8" customFormat="1">
      <c r="A232" s="33"/>
      <c r="E232" s="7"/>
      <c r="F232" s="7"/>
    </row>
    <row r="233" spans="1:6" s="8" customFormat="1">
      <c r="A233" s="33"/>
      <c r="E233" s="7"/>
      <c r="F233" s="7"/>
    </row>
    <row r="234" spans="1:6" s="8" customFormat="1">
      <c r="A234" s="33"/>
    </row>
    <row r="235" spans="1:6">
      <c r="A235" s="34"/>
    </row>
  </sheetData>
  <mergeCells count="164">
    <mergeCell ref="C7:C8"/>
    <mergeCell ref="G6:G8"/>
    <mergeCell ref="F6:F8"/>
    <mergeCell ref="E6:E8"/>
    <mergeCell ref="B7:B8"/>
    <mergeCell ref="B6:C6"/>
    <mergeCell ref="D6:D8"/>
    <mergeCell ref="G11:G12"/>
    <mergeCell ref="I19:J20"/>
    <mergeCell ref="H11:H12"/>
    <mergeCell ref="I11:J12"/>
    <mergeCell ref="H19:H20"/>
    <mergeCell ref="G19:G20"/>
    <mergeCell ref="D19:D20"/>
    <mergeCell ref="E19:E20"/>
    <mergeCell ref="F19:F20"/>
    <mergeCell ref="E11:E12"/>
    <mergeCell ref="F11:F12"/>
    <mergeCell ref="A11:A12"/>
    <mergeCell ref="A19:A20"/>
    <mergeCell ref="B19:B20"/>
    <mergeCell ref="C19:C20"/>
    <mergeCell ref="B11:B12"/>
    <mergeCell ref="C11:C12"/>
    <mergeCell ref="D11:D12"/>
    <mergeCell ref="A2:J2"/>
    <mergeCell ref="A3:J3"/>
    <mergeCell ref="A9:A10"/>
    <mergeCell ref="B9:B10"/>
    <mergeCell ref="C9:C10"/>
    <mergeCell ref="D9:D10"/>
    <mergeCell ref="F5:H5"/>
    <mergeCell ref="A6:A8"/>
    <mergeCell ref="I6:J8"/>
    <mergeCell ref="I9:J10"/>
    <mergeCell ref="E9:E10"/>
    <mergeCell ref="F9:F10"/>
    <mergeCell ref="G9:G10"/>
    <mergeCell ref="H9:H10"/>
    <mergeCell ref="I5:J5"/>
    <mergeCell ref="H6:H8"/>
    <mergeCell ref="A5:B5"/>
    <mergeCell ref="A33:A34"/>
    <mergeCell ref="B33:B34"/>
    <mergeCell ref="C33:C34"/>
    <mergeCell ref="D33:D34"/>
    <mergeCell ref="I33:J34"/>
    <mergeCell ref="E33:E34"/>
    <mergeCell ref="F33:F34"/>
    <mergeCell ref="G33:G34"/>
    <mergeCell ref="H33:H34"/>
    <mergeCell ref="I53:J54"/>
    <mergeCell ref="E53:E54"/>
    <mergeCell ref="F53:F54"/>
    <mergeCell ref="G53:G54"/>
    <mergeCell ref="H53:H54"/>
    <mergeCell ref="I39:J40"/>
    <mergeCell ref="A46:A47"/>
    <mergeCell ref="B46:B47"/>
    <mergeCell ref="C46:C47"/>
    <mergeCell ref="D46:D47"/>
    <mergeCell ref="E46:E47"/>
    <mergeCell ref="F46:F47"/>
    <mergeCell ref="A39:A40"/>
    <mergeCell ref="B39:B40"/>
    <mergeCell ref="C39:C40"/>
    <mergeCell ref="D39:D40"/>
    <mergeCell ref="I46:J47"/>
    <mergeCell ref="H46:H47"/>
    <mergeCell ref="H39:H40"/>
    <mergeCell ref="G46:G47"/>
    <mergeCell ref="E39:E40"/>
    <mergeCell ref="F39:F40"/>
    <mergeCell ref="G39:G40"/>
    <mergeCell ref="I72:J73"/>
    <mergeCell ref="H72:H73"/>
    <mergeCell ref="E72:E73"/>
    <mergeCell ref="F72:F73"/>
    <mergeCell ref="G72:G73"/>
    <mergeCell ref="I60:J61"/>
    <mergeCell ref="A65:A66"/>
    <mergeCell ref="B65:B66"/>
    <mergeCell ref="C65:C66"/>
    <mergeCell ref="D65:D66"/>
    <mergeCell ref="E65:E66"/>
    <mergeCell ref="F65:F66"/>
    <mergeCell ref="G65:G66"/>
    <mergeCell ref="A60:A61"/>
    <mergeCell ref="B60:B61"/>
    <mergeCell ref="C60:C61"/>
    <mergeCell ref="I65:J66"/>
    <mergeCell ref="H65:H66"/>
    <mergeCell ref="D60:D61"/>
    <mergeCell ref="E60:E61"/>
    <mergeCell ref="F60:F61"/>
    <mergeCell ref="G60:G61"/>
    <mergeCell ref="H60:H61"/>
    <mergeCell ref="A72:A73"/>
    <mergeCell ref="I115:J115"/>
    <mergeCell ref="E104:E105"/>
    <mergeCell ref="F104:F105"/>
    <mergeCell ref="G104:G105"/>
    <mergeCell ref="H104:H105"/>
    <mergeCell ref="A104:A105"/>
    <mergeCell ref="B104:B105"/>
    <mergeCell ref="C104:C105"/>
    <mergeCell ref="I104:J105"/>
    <mergeCell ref="A114:D114"/>
    <mergeCell ref="I114:J114"/>
    <mergeCell ref="I89:J90"/>
    <mergeCell ref="D104:D105"/>
    <mergeCell ref="H82:H83"/>
    <mergeCell ref="I82:J83"/>
    <mergeCell ref="A89:A90"/>
    <mergeCell ref="B89:B90"/>
    <mergeCell ref="C89:C90"/>
    <mergeCell ref="D89:D90"/>
    <mergeCell ref="E89:E90"/>
    <mergeCell ref="F89:F90"/>
    <mergeCell ref="A82:A83"/>
    <mergeCell ref="B82:B83"/>
    <mergeCell ref="C82:C83"/>
    <mergeCell ref="D82:D83"/>
    <mergeCell ref="G82:G83"/>
    <mergeCell ref="E82:E83"/>
    <mergeCell ref="F82:F83"/>
    <mergeCell ref="H89:H90"/>
    <mergeCell ref="A206:A207"/>
    <mergeCell ref="A213:A214"/>
    <mergeCell ref="A228:A229"/>
    <mergeCell ref="A184:A185"/>
    <mergeCell ref="A189:A190"/>
    <mergeCell ref="A196:A197"/>
    <mergeCell ref="A129:A132"/>
    <mergeCell ref="B129:D130"/>
    <mergeCell ref="E129:F131"/>
    <mergeCell ref="B131:C131"/>
    <mergeCell ref="A157:A158"/>
    <mergeCell ref="A163:A164"/>
    <mergeCell ref="A177:A178"/>
    <mergeCell ref="A170:A171"/>
    <mergeCell ref="B72:B73"/>
    <mergeCell ref="C72:C73"/>
    <mergeCell ref="D72:D73"/>
    <mergeCell ref="A53:A54"/>
    <mergeCell ref="B53:B54"/>
    <mergeCell ref="C53:C54"/>
    <mergeCell ref="D53:D54"/>
    <mergeCell ref="E128:H128"/>
    <mergeCell ref="G129:G131"/>
    <mergeCell ref="H129:H131"/>
    <mergeCell ref="A115:D115"/>
    <mergeCell ref="A125:E127"/>
    <mergeCell ref="F125:H127"/>
    <mergeCell ref="G89:G90"/>
    <mergeCell ref="H135:H137"/>
    <mergeCell ref="A144:A145"/>
    <mergeCell ref="A135:A137"/>
    <mergeCell ref="B135:B137"/>
    <mergeCell ref="C135:C137"/>
    <mergeCell ref="D135:D137"/>
    <mergeCell ref="E135:E137"/>
    <mergeCell ref="F135:F137"/>
    <mergeCell ref="G135:G137"/>
  </mergeCells>
  <phoneticPr fontId="0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s.spyroulis</dc:creator>
  <cp:lastModifiedBy>s.spyroulis</cp:lastModifiedBy>
  <dcterms:created xsi:type="dcterms:W3CDTF">2015-05-15T07:43:01Z</dcterms:created>
  <dcterms:modified xsi:type="dcterms:W3CDTF">2018-10-12T11:45:52Z</dcterms:modified>
</cp:coreProperties>
</file>