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14904" windowHeight="9768"/>
  </bookViews>
  <sheets>
    <sheet name="eir07_a2" sheetId="1" r:id="rId1"/>
  </sheets>
  <definedNames>
    <definedName name="_xlnm.Print_Titles" localSheetId="0">eir07_a2!$1:$12</definedName>
  </definedNames>
  <calcPr calcId="124519"/>
</workbook>
</file>

<file path=xl/calcChain.xml><?xml version="1.0" encoding="utf-8"?>
<calcChain xmlns="http://schemas.openxmlformats.org/spreadsheetml/2006/main">
  <c r="B15" i="1"/>
  <c r="C15"/>
  <c r="D15"/>
  <c r="E15"/>
  <c r="F15"/>
  <c r="G15"/>
  <c r="H15"/>
  <c r="I15"/>
  <c r="B20"/>
  <c r="C20"/>
  <c r="D20"/>
  <c r="E20"/>
  <c r="F20"/>
  <c r="G20"/>
  <c r="H20"/>
  <c r="I20"/>
  <c r="B27"/>
  <c r="C27"/>
  <c r="D27"/>
  <c r="E27"/>
  <c r="F27"/>
  <c r="G27"/>
  <c r="H27"/>
  <c r="I27"/>
  <c r="B31"/>
  <c r="C31"/>
  <c r="D31"/>
  <c r="E31"/>
  <c r="F31"/>
  <c r="G31"/>
  <c r="H31"/>
  <c r="I31"/>
  <c r="B41"/>
  <c r="C41"/>
  <c r="D41"/>
  <c r="E41"/>
  <c r="F41"/>
  <c r="G41"/>
  <c r="H41"/>
  <c r="I41"/>
  <c r="B49"/>
  <c r="C49"/>
  <c r="D49"/>
  <c r="E49"/>
  <c r="F49"/>
  <c r="G49"/>
  <c r="H49"/>
  <c r="I49"/>
  <c r="B54"/>
  <c r="C54"/>
  <c r="D54"/>
  <c r="E54"/>
  <c r="F54"/>
  <c r="G54"/>
  <c r="H54"/>
  <c r="I54"/>
  <c r="B58"/>
  <c r="C58"/>
  <c r="D58"/>
  <c r="E58"/>
  <c r="F58"/>
  <c r="G58"/>
  <c r="H58"/>
  <c r="I58"/>
  <c r="B64"/>
  <c r="C64"/>
  <c r="D64"/>
  <c r="E64"/>
  <c r="F64"/>
  <c r="G64"/>
  <c r="H64"/>
  <c r="I64"/>
  <c r="B70"/>
  <c r="C70"/>
  <c r="D70"/>
  <c r="E70"/>
  <c r="F70"/>
  <c r="G70"/>
  <c r="H70"/>
  <c r="I70"/>
  <c r="B76"/>
  <c r="C76"/>
  <c r="D76"/>
  <c r="E76"/>
  <c r="F76"/>
  <c r="G76"/>
  <c r="H76"/>
  <c r="I76"/>
  <c r="B82"/>
  <c r="C82"/>
  <c r="D82"/>
  <c r="E82"/>
  <c r="F82"/>
  <c r="G82"/>
  <c r="H82"/>
  <c r="I82"/>
  <c r="B94"/>
  <c r="C94"/>
  <c r="D94"/>
  <c r="E94"/>
  <c r="F94"/>
  <c r="G94"/>
  <c r="H94"/>
  <c r="I94"/>
  <c r="B97"/>
  <c r="C97"/>
  <c r="D97"/>
  <c r="E97"/>
  <c r="F97"/>
  <c r="G97"/>
  <c r="H97"/>
  <c r="I97"/>
  <c r="B103"/>
  <c r="C103"/>
  <c r="D103"/>
  <c r="E103"/>
  <c r="F103"/>
  <c r="G103"/>
  <c r="H103"/>
  <c r="I103"/>
  <c r="B13" l="1"/>
  <c r="H13"/>
  <c r="F13"/>
  <c r="D13"/>
  <c r="I13"/>
  <c r="G13"/>
  <c r="E13"/>
  <c r="C13"/>
</calcChain>
</file>

<file path=xl/sharedStrings.xml><?xml version="1.0" encoding="utf-8"?>
<sst xmlns="http://schemas.openxmlformats.org/spreadsheetml/2006/main" count="106" uniqueCount="92">
  <si>
    <t xml:space="preserve"> Γενικό Σύνολο     </t>
  </si>
  <si>
    <t xml:space="preserve">  Σύνολο           </t>
  </si>
  <si>
    <t xml:space="preserve"> Αθηνών            </t>
  </si>
  <si>
    <t xml:space="preserve"> Θηβών             </t>
  </si>
  <si>
    <t xml:space="preserve"> Λεβαδειάς         </t>
  </si>
  <si>
    <t xml:space="preserve"> Χαλκίδας          </t>
  </si>
  <si>
    <t xml:space="preserve"> Σύρου             </t>
  </si>
  <si>
    <t xml:space="preserve"> Μυτιλήνης         </t>
  </si>
  <si>
    <t xml:space="preserve"> Νάξου             </t>
  </si>
  <si>
    <t xml:space="preserve"> Σάμου             </t>
  </si>
  <si>
    <t xml:space="preserve"> Χίου              </t>
  </si>
  <si>
    <t xml:space="preserve"> Ρόδου             </t>
  </si>
  <si>
    <t xml:space="preserve"> Κώ                </t>
  </si>
  <si>
    <t xml:space="preserve"> Θεσσαλονίκης      </t>
  </si>
  <si>
    <t xml:space="preserve"> Βέροιας           </t>
  </si>
  <si>
    <t xml:space="preserve"> Γιαννιτσών        </t>
  </si>
  <si>
    <t xml:space="preserve"> Έδεσσας           </t>
  </si>
  <si>
    <t xml:space="preserve"> Κατερίνης         </t>
  </si>
  <si>
    <t xml:space="preserve"> Κιλκίς            </t>
  </si>
  <si>
    <t xml:space="preserve"> Σερρών            </t>
  </si>
  <si>
    <t xml:space="preserve"> Χαλκιδικής        </t>
  </si>
  <si>
    <t xml:space="preserve"> Ροδόπης           </t>
  </si>
  <si>
    <t xml:space="preserve"> Δράμας            </t>
  </si>
  <si>
    <t xml:space="preserve"> Αλεξανδρούπολης   </t>
  </si>
  <si>
    <t xml:space="preserve"> Καβάλας           </t>
  </si>
  <si>
    <t xml:space="preserve"> Ξάνθης            </t>
  </si>
  <si>
    <t xml:space="preserve"> Ορεστιάδος        </t>
  </si>
  <si>
    <t xml:space="preserve"> Ιωαννίνων         </t>
  </si>
  <si>
    <t xml:space="preserve"> Άρτας             </t>
  </si>
  <si>
    <t xml:space="preserve"> Πρέβεζας          </t>
  </si>
  <si>
    <t xml:space="preserve"> Κέρκυρας          </t>
  </si>
  <si>
    <t xml:space="preserve"> Θεσπρωτίας        </t>
  </si>
  <si>
    <t xml:space="preserve"> Κοζάνης           </t>
  </si>
  <si>
    <t xml:space="preserve"> Γρεβενών          </t>
  </si>
  <si>
    <t xml:space="preserve"> Καστοριάς         </t>
  </si>
  <si>
    <t xml:space="preserve"> Φλώρινας          </t>
  </si>
  <si>
    <t xml:space="preserve"> Χανίων            </t>
  </si>
  <si>
    <t xml:space="preserve"> Ηρακλείου         </t>
  </si>
  <si>
    <t xml:space="preserve"> Λασιθίου          </t>
  </si>
  <si>
    <t xml:space="preserve"> Ρεθύμνης          </t>
  </si>
  <si>
    <t xml:space="preserve"> Λάρισας           </t>
  </si>
  <si>
    <t xml:space="preserve"> Βόλου             </t>
  </si>
  <si>
    <t xml:space="preserve"> Καρδίτσας         </t>
  </si>
  <si>
    <t xml:space="preserve"> Τρικάλων          </t>
  </si>
  <si>
    <t xml:space="preserve"> Ναυπλίου          </t>
  </si>
  <si>
    <t xml:space="preserve"> Κορίνθου          </t>
  </si>
  <si>
    <t xml:space="preserve"> Σπάρτης           </t>
  </si>
  <si>
    <t xml:space="preserve"> Τρίπολης          </t>
  </si>
  <si>
    <t xml:space="preserve"> Πατρών            </t>
  </si>
  <si>
    <t xml:space="preserve"> Αγρινίου          </t>
  </si>
  <si>
    <t xml:space="preserve"> Αιγίου            </t>
  </si>
  <si>
    <t xml:space="preserve"> Αμαλιάδος         </t>
  </si>
  <si>
    <t xml:space="preserve"> Ζακύνθου          </t>
  </si>
  <si>
    <t xml:space="preserve"> Ηλείας            </t>
  </si>
  <si>
    <t xml:space="preserve"> Καλαβρύτων        </t>
  </si>
  <si>
    <t xml:space="preserve"> Κεφαλληνίας       </t>
  </si>
  <si>
    <t xml:space="preserve"> Λευκάδας          </t>
  </si>
  <si>
    <t xml:space="preserve"> Μεσσολογγίου      </t>
  </si>
  <si>
    <t xml:space="preserve"> Πειραιώς          </t>
  </si>
  <si>
    <t xml:space="preserve"> Λαμίας            </t>
  </si>
  <si>
    <t xml:space="preserve"> Αμφισσας          </t>
  </si>
  <si>
    <t xml:space="preserve"> Ευρυτανίας        </t>
  </si>
  <si>
    <t xml:space="preserve"> Καλαμάτας         </t>
  </si>
  <si>
    <t xml:space="preserve"> Γυθείου           </t>
  </si>
  <si>
    <t xml:space="preserve"> Κυπαρισσίας       </t>
  </si>
  <si>
    <t>Τακτικής Διαδικασίας</t>
  </si>
  <si>
    <t>Διαδικασίας Μικροδιαφορών</t>
  </si>
  <si>
    <t>Διαδικασίας Συναλαγματικών</t>
  </si>
  <si>
    <t xml:space="preserve">           Περιφέρεια Εφετείου Αθήνας</t>
  </si>
  <si>
    <t xml:space="preserve">           Περιφέρεια Εφετείου Αιγαίου</t>
  </si>
  <si>
    <t xml:space="preserve">           Περιφέρεια Εφετείου  Δωδεκανήσου</t>
  </si>
  <si>
    <t xml:space="preserve">           Περιφέρεια Εφετείου  Θεσσαλονίκης</t>
  </si>
  <si>
    <t xml:space="preserve">           Περιφέρεια Εφετείου Θράκης</t>
  </si>
  <si>
    <t xml:space="preserve">           Περιφέρεια Εφετείου Ιωαννίνων</t>
  </si>
  <si>
    <t xml:space="preserve">           Περιφέρεια Εφετείου Κέρκυρας</t>
  </si>
  <si>
    <t xml:space="preserve">           Περιφέρεια Εφετείου Δυτικής Μακεδονίας</t>
  </si>
  <si>
    <t xml:space="preserve">           Περιφέρεια Εφετείου Κρήτης</t>
  </si>
  <si>
    <t xml:space="preserve">           Περιφέρεια Εφετείου Λάρισας</t>
  </si>
  <si>
    <t xml:space="preserve">           Περιφέρεια Εφετείου Ναυπλίου</t>
  </si>
  <si>
    <t xml:space="preserve">           Περιφέρεια Εφετείου Πατρών</t>
  </si>
  <si>
    <t xml:space="preserve">           Περιφέρεια Εφετείου Πειραιώς</t>
  </si>
  <si>
    <t xml:space="preserve">           Περιφέρεια Εφετείου Λαμίας</t>
  </si>
  <si>
    <t xml:space="preserve">           Περιφέρεια Εφετείου Καλαμάτας</t>
  </si>
  <si>
    <t>Σύνολο</t>
  </si>
  <si>
    <t>Αριθμός Ειρηνοδικείων</t>
  </si>
  <si>
    <t xml:space="preserve"> *  Σύμφωνα με το ΠΔ 110/09.10.12 (ΦΕΚ 193/10.10.12) συγχωνεύτηκαν τα ανενεργά ή υπολειτουργούντα Ειρηνοδικεία της Χώρας. Οι υποθέσεις που ήταν εκκρεμείς στα υπό συγχώνευση Ειρηνοδικεία, μετά την 1η Ιανουαρίου 2013, μεταφέρθηκαν στο Ειρηνοδικείο στο οποίο συγχωνεύτηκαν και προσδιορίστηκαν από αυτό.</t>
  </si>
  <si>
    <t>Εκδοθείσες   αποφάσεις</t>
  </si>
  <si>
    <t>ΠΙΝΑΚΑΣ Α.2 Εκδοθείσες αποφάσεις Ειρηνοδικείων κατά διαδικασία και Περιφέρειες Πρωτοδικείων,  έτους 2013 *</t>
  </si>
  <si>
    <t>Διαδικασίας  Προσωρινών Μέτρων</t>
  </si>
  <si>
    <t>Διαδικασίας Μισθωτικών Διαφορών</t>
  </si>
  <si>
    <t>Άλλων Ειδικών  Διαδικασιών</t>
  </si>
  <si>
    <t>Περιφέρεια  Πρωτοδικείων</t>
  </si>
</sst>
</file>

<file path=xl/styles.xml><?xml version="1.0" encoding="utf-8"?>
<styleSheet xmlns="http://schemas.openxmlformats.org/spreadsheetml/2006/main">
  <fonts count="3">
    <font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3" fontId="1" fillId="0" borderId="1" xfId="0" applyNumberFormat="1" applyFont="1" applyBorder="1" applyAlignment="1">
      <alignment horizontal="left" vertical="center" wrapText="1"/>
    </xf>
    <xf numFmtId="3" fontId="0" fillId="0" borderId="1" xfId="0" applyNumberFormat="1" applyBorder="1"/>
    <xf numFmtId="3" fontId="0" fillId="0" borderId="1" xfId="0" applyNumberForma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/>
    <xf numFmtId="3" fontId="1" fillId="0" borderId="0" xfId="0" applyNumberFormat="1" applyFont="1"/>
    <xf numFmtId="0" fontId="0" fillId="0" borderId="1" xfId="0" applyBorder="1"/>
    <xf numFmtId="3" fontId="0" fillId="0" borderId="0" xfId="0" applyNumberFormat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>
      <selection activeCell="A13" sqref="A13"/>
    </sheetView>
  </sheetViews>
  <sheetFormatPr defaultRowHeight="13.2"/>
  <cols>
    <col min="1" max="1" width="22.5546875" customWidth="1"/>
    <col min="2" max="2" width="13.77734375" customWidth="1"/>
    <col min="3" max="3" width="10.77734375" customWidth="1"/>
    <col min="4" max="4" width="12.33203125" customWidth="1"/>
    <col min="5" max="5" width="15.5546875" customWidth="1"/>
    <col min="6" max="6" width="16.77734375" customWidth="1"/>
    <col min="7" max="7" width="14.44140625" customWidth="1"/>
    <col min="8" max="8" width="12" customWidth="1"/>
    <col min="9" max="9" width="12.77734375" customWidth="1"/>
  </cols>
  <sheetData>
    <row r="1" spans="1:9" ht="25.8" customHeight="1">
      <c r="A1" s="11" t="s">
        <v>87</v>
      </c>
      <c r="B1" s="11"/>
      <c r="C1" s="11"/>
      <c r="D1" s="11"/>
      <c r="E1" s="11"/>
      <c r="F1" s="11"/>
      <c r="G1" s="11"/>
      <c r="H1" s="11"/>
      <c r="I1" s="12"/>
    </row>
    <row r="2" spans="1:9">
      <c r="A2" s="13"/>
      <c r="B2" s="13"/>
      <c r="C2" s="13"/>
      <c r="D2" s="13"/>
      <c r="E2" s="13"/>
      <c r="F2" s="13"/>
      <c r="G2" s="13"/>
      <c r="H2" s="13"/>
      <c r="I2" s="14"/>
    </row>
    <row r="3" spans="1:9">
      <c r="A3" s="22" t="s">
        <v>91</v>
      </c>
      <c r="B3" s="22" t="s">
        <v>84</v>
      </c>
      <c r="C3" s="16" t="s">
        <v>86</v>
      </c>
      <c r="D3" s="17"/>
      <c r="E3" s="17"/>
      <c r="F3" s="17"/>
      <c r="G3" s="17"/>
      <c r="H3" s="17"/>
      <c r="I3" s="18"/>
    </row>
    <row r="4" spans="1:9">
      <c r="A4" s="23"/>
      <c r="B4" s="22"/>
      <c r="C4" s="19"/>
      <c r="D4" s="20"/>
      <c r="E4" s="20"/>
      <c r="F4" s="20"/>
      <c r="G4" s="20"/>
      <c r="H4" s="20"/>
      <c r="I4" s="21"/>
    </row>
    <row r="5" spans="1:9" ht="11.4" customHeight="1">
      <c r="A5" s="23"/>
      <c r="B5" s="22"/>
      <c r="C5" s="24" t="s">
        <v>83</v>
      </c>
      <c r="D5" s="22" t="s">
        <v>65</v>
      </c>
      <c r="E5" s="22" t="s">
        <v>66</v>
      </c>
      <c r="F5" s="22" t="s">
        <v>67</v>
      </c>
      <c r="G5" s="22" t="s">
        <v>88</v>
      </c>
      <c r="H5" s="22" t="s">
        <v>89</v>
      </c>
      <c r="I5" s="22" t="s">
        <v>90</v>
      </c>
    </row>
    <row r="6" spans="1:9" ht="11.4" customHeight="1">
      <c r="A6" s="23"/>
      <c r="B6" s="22"/>
      <c r="C6" s="25"/>
      <c r="D6" s="22"/>
      <c r="E6" s="22"/>
      <c r="F6" s="22"/>
      <c r="G6" s="22"/>
      <c r="H6" s="22"/>
      <c r="I6" s="22"/>
    </row>
    <row r="7" spans="1:9" ht="11.4" customHeight="1">
      <c r="A7" s="23"/>
      <c r="B7" s="22"/>
      <c r="C7" s="25"/>
      <c r="D7" s="22"/>
      <c r="E7" s="22"/>
      <c r="F7" s="22"/>
      <c r="G7" s="22"/>
      <c r="H7" s="22"/>
      <c r="I7" s="22"/>
    </row>
    <row r="8" spans="1:9" ht="11.4" customHeight="1">
      <c r="A8" s="23"/>
      <c r="B8" s="22"/>
      <c r="C8" s="25"/>
      <c r="D8" s="22"/>
      <c r="E8" s="22"/>
      <c r="F8" s="22"/>
      <c r="G8" s="22"/>
      <c r="H8" s="22"/>
      <c r="I8" s="22"/>
    </row>
    <row r="9" spans="1:9" ht="11.4" customHeight="1">
      <c r="A9" s="23"/>
      <c r="B9" s="22"/>
      <c r="C9" s="25"/>
      <c r="D9" s="22"/>
      <c r="E9" s="22"/>
      <c r="F9" s="22"/>
      <c r="G9" s="22"/>
      <c r="H9" s="22"/>
      <c r="I9" s="22"/>
    </row>
    <row r="10" spans="1:9" ht="11.4" customHeight="1">
      <c r="A10" s="23"/>
      <c r="B10" s="22"/>
      <c r="C10" s="25"/>
      <c r="D10" s="22"/>
      <c r="E10" s="22"/>
      <c r="F10" s="22"/>
      <c r="G10" s="22"/>
      <c r="H10" s="22"/>
      <c r="I10" s="22"/>
    </row>
    <row r="11" spans="1:9" ht="11.4" customHeight="1">
      <c r="A11" s="23"/>
      <c r="B11" s="22"/>
      <c r="C11" s="25"/>
      <c r="D11" s="22"/>
      <c r="E11" s="22"/>
      <c r="F11" s="22"/>
      <c r="G11" s="22"/>
      <c r="H11" s="22"/>
      <c r="I11" s="22"/>
    </row>
    <row r="12" spans="1:9" ht="11.4" customHeight="1">
      <c r="A12" s="23"/>
      <c r="B12" s="22"/>
      <c r="C12" s="26"/>
      <c r="D12" s="22"/>
      <c r="E12" s="22"/>
      <c r="F12" s="22"/>
      <c r="G12" s="22"/>
      <c r="H12" s="22"/>
      <c r="I12" s="22"/>
    </row>
    <row r="13" spans="1:9" s="6" customFormat="1" ht="18.600000000000001" customHeight="1">
      <c r="A13" s="5" t="s">
        <v>0</v>
      </c>
      <c r="B13" s="5">
        <f>B15+B20+B27+B31+B41+B49+B54+B58+B64+B70+B76+B82+B94+B97+B103</f>
        <v>154</v>
      </c>
      <c r="C13" s="5">
        <f t="shared" ref="C13:I13" si="0">C15+C20+C27+C31+C41+C49+C54+C58+C64+C70+C76+C82+C94+C97+C103</f>
        <v>160510</v>
      </c>
      <c r="D13" s="5">
        <f t="shared" si="0"/>
        <v>23234</v>
      </c>
      <c r="E13" s="5">
        <f t="shared" si="0"/>
        <v>10474</v>
      </c>
      <c r="F13" s="5">
        <f t="shared" si="0"/>
        <v>5909</v>
      </c>
      <c r="G13" s="5">
        <f t="shared" si="0"/>
        <v>53074</v>
      </c>
      <c r="H13" s="5">
        <f t="shared" si="0"/>
        <v>4436</v>
      </c>
      <c r="I13" s="5">
        <f t="shared" si="0"/>
        <v>63383</v>
      </c>
    </row>
    <row r="14" spans="1:9" s="1" customFormat="1" ht="18.600000000000001" customHeight="1">
      <c r="A14" s="15" t="s">
        <v>68</v>
      </c>
      <c r="B14" s="15"/>
      <c r="C14" s="15"/>
      <c r="D14" s="15"/>
      <c r="E14" s="15"/>
      <c r="F14" s="15"/>
      <c r="G14" s="15"/>
      <c r="H14" s="15"/>
      <c r="I14" s="15"/>
    </row>
    <row r="15" spans="1:9" s="8" customFormat="1">
      <c r="A15" s="2" t="s">
        <v>1</v>
      </c>
      <c r="B15" s="7">
        <f>SUM(B16:B18)</f>
        <v>19</v>
      </c>
      <c r="C15" s="7">
        <f t="shared" ref="C15:I15" si="1">SUM(C16:C18)</f>
        <v>82860</v>
      </c>
      <c r="D15" s="7">
        <f t="shared" si="1"/>
        <v>8250</v>
      </c>
      <c r="E15" s="7">
        <f t="shared" si="1"/>
        <v>4166</v>
      </c>
      <c r="F15" s="7">
        <f t="shared" si="1"/>
        <v>1526</v>
      </c>
      <c r="G15" s="7">
        <f t="shared" si="1"/>
        <v>27770</v>
      </c>
      <c r="H15" s="7">
        <f t="shared" si="1"/>
        <v>2127</v>
      </c>
      <c r="I15" s="7">
        <f t="shared" si="1"/>
        <v>39021</v>
      </c>
    </row>
    <row r="16" spans="1:9" s="1" customFormat="1">
      <c r="A16" s="4" t="s">
        <v>2</v>
      </c>
      <c r="B16" s="3">
        <v>13</v>
      </c>
      <c r="C16" s="3">
        <v>80066</v>
      </c>
      <c r="D16" s="3">
        <v>7852</v>
      </c>
      <c r="E16" s="3">
        <v>4003</v>
      </c>
      <c r="F16" s="3">
        <v>1503</v>
      </c>
      <c r="G16" s="3">
        <v>26492</v>
      </c>
      <c r="H16" s="3">
        <v>2051</v>
      </c>
      <c r="I16" s="3">
        <v>38165</v>
      </c>
    </row>
    <row r="17" spans="1:9" s="1" customFormat="1">
      <c r="A17" s="4" t="s">
        <v>3</v>
      </c>
      <c r="B17" s="3">
        <v>1</v>
      </c>
      <c r="C17" s="3">
        <v>730</v>
      </c>
      <c r="D17" s="3">
        <v>110</v>
      </c>
      <c r="E17" s="3">
        <v>59</v>
      </c>
      <c r="F17" s="3">
        <v>23</v>
      </c>
      <c r="G17" s="3">
        <v>288</v>
      </c>
      <c r="H17" s="3">
        <v>18</v>
      </c>
      <c r="I17" s="3">
        <v>232</v>
      </c>
    </row>
    <row r="18" spans="1:9" s="1" customFormat="1">
      <c r="A18" s="4" t="s">
        <v>5</v>
      </c>
      <c r="B18" s="3">
        <v>5</v>
      </c>
      <c r="C18" s="3">
        <v>2064</v>
      </c>
      <c r="D18" s="3">
        <v>288</v>
      </c>
      <c r="E18" s="3">
        <v>104</v>
      </c>
      <c r="F18" s="3">
        <v>0</v>
      </c>
      <c r="G18" s="3">
        <v>990</v>
      </c>
      <c r="H18" s="3">
        <v>58</v>
      </c>
      <c r="I18" s="3">
        <v>624</v>
      </c>
    </row>
    <row r="19" spans="1:9" s="1" customFormat="1" ht="20.399999999999999" customHeight="1">
      <c r="A19" s="15" t="s">
        <v>69</v>
      </c>
      <c r="B19" s="15"/>
      <c r="C19" s="15"/>
      <c r="D19" s="15"/>
      <c r="E19" s="15"/>
      <c r="F19" s="15"/>
      <c r="G19" s="15"/>
      <c r="H19" s="15"/>
      <c r="I19" s="15"/>
    </row>
    <row r="20" spans="1:9" s="8" customFormat="1">
      <c r="A20" s="2" t="s">
        <v>1</v>
      </c>
      <c r="B20" s="7">
        <f>SUM(B21:B25)</f>
        <v>16</v>
      </c>
      <c r="C20" s="7">
        <f t="shared" ref="C20:I20" si="2">SUM(C21:C25)</f>
        <v>2931</v>
      </c>
      <c r="D20" s="7">
        <f t="shared" si="2"/>
        <v>522</v>
      </c>
      <c r="E20" s="7">
        <f t="shared" si="2"/>
        <v>217</v>
      </c>
      <c r="F20" s="7">
        <f t="shared" si="2"/>
        <v>319</v>
      </c>
      <c r="G20" s="7">
        <f t="shared" si="2"/>
        <v>1186</v>
      </c>
      <c r="H20" s="7">
        <f t="shared" si="2"/>
        <v>95</v>
      </c>
      <c r="I20" s="7">
        <f t="shared" si="2"/>
        <v>592</v>
      </c>
    </row>
    <row r="21" spans="1:9" s="1" customFormat="1">
      <c r="A21" s="4" t="s">
        <v>6</v>
      </c>
      <c r="B21" s="3">
        <v>6</v>
      </c>
      <c r="C21" s="3">
        <v>407</v>
      </c>
      <c r="D21" s="3">
        <v>137</v>
      </c>
      <c r="E21" s="3">
        <v>29</v>
      </c>
      <c r="F21" s="3">
        <v>0</v>
      </c>
      <c r="G21" s="3">
        <v>143</v>
      </c>
      <c r="H21" s="3">
        <v>16</v>
      </c>
      <c r="I21" s="3">
        <v>82</v>
      </c>
    </row>
    <row r="22" spans="1:9" s="1" customFormat="1">
      <c r="A22" s="4" t="s">
        <v>7</v>
      </c>
      <c r="B22" s="3">
        <v>4</v>
      </c>
      <c r="C22" s="3">
        <v>913</v>
      </c>
      <c r="D22" s="3">
        <v>194</v>
      </c>
      <c r="E22" s="3">
        <v>105</v>
      </c>
      <c r="F22" s="3">
        <v>10</v>
      </c>
      <c r="G22" s="3">
        <v>449</v>
      </c>
      <c r="H22" s="3">
        <v>29</v>
      </c>
      <c r="I22" s="3">
        <v>126</v>
      </c>
    </row>
    <row r="23" spans="1:9" s="1" customFormat="1">
      <c r="A23" s="4" t="s">
        <v>8</v>
      </c>
      <c r="B23" s="3">
        <v>2</v>
      </c>
      <c r="C23" s="3">
        <v>293</v>
      </c>
      <c r="D23" s="3">
        <v>60</v>
      </c>
      <c r="E23" s="3">
        <v>34</v>
      </c>
      <c r="F23" s="3">
        <v>6</v>
      </c>
      <c r="G23" s="3">
        <v>104</v>
      </c>
      <c r="H23" s="3">
        <v>15</v>
      </c>
      <c r="I23" s="3">
        <v>74</v>
      </c>
    </row>
    <row r="24" spans="1:9" s="1" customFormat="1">
      <c r="A24" s="4" t="s">
        <v>9</v>
      </c>
      <c r="B24" s="3">
        <v>3</v>
      </c>
      <c r="C24" s="3">
        <v>803</v>
      </c>
      <c r="D24" s="3">
        <v>39</v>
      </c>
      <c r="E24" s="3">
        <v>18</v>
      </c>
      <c r="F24" s="3">
        <v>287</v>
      </c>
      <c r="G24" s="3">
        <v>245</v>
      </c>
      <c r="H24" s="3">
        <v>18</v>
      </c>
      <c r="I24" s="3">
        <v>196</v>
      </c>
    </row>
    <row r="25" spans="1:9" s="1" customFormat="1">
      <c r="A25" s="4" t="s">
        <v>10</v>
      </c>
      <c r="B25" s="3">
        <v>1</v>
      </c>
      <c r="C25" s="3">
        <v>515</v>
      </c>
      <c r="D25" s="3">
        <v>92</v>
      </c>
      <c r="E25" s="3">
        <v>31</v>
      </c>
      <c r="F25" s="3">
        <v>16</v>
      </c>
      <c r="G25" s="3">
        <v>245</v>
      </c>
      <c r="H25" s="3">
        <v>17</v>
      </c>
      <c r="I25" s="3">
        <v>114</v>
      </c>
    </row>
    <row r="26" spans="1:9" s="1" customFormat="1" ht="21.6" customHeight="1">
      <c r="A26" s="15" t="s">
        <v>70</v>
      </c>
      <c r="B26" s="15"/>
      <c r="C26" s="15"/>
      <c r="D26" s="15"/>
      <c r="E26" s="15"/>
      <c r="F26" s="15"/>
      <c r="G26" s="15"/>
      <c r="H26" s="15"/>
      <c r="I26" s="15"/>
    </row>
    <row r="27" spans="1:9" s="8" customFormat="1">
      <c r="A27" s="2" t="s">
        <v>1</v>
      </c>
      <c r="B27" s="7">
        <f>SUM(B28:B29)</f>
        <v>5</v>
      </c>
      <c r="C27" s="7">
        <f t="shared" ref="C27:I27" si="3">SUM(C28:C29)</f>
        <v>1611</v>
      </c>
      <c r="D27" s="7">
        <f t="shared" si="3"/>
        <v>461</v>
      </c>
      <c r="E27" s="7">
        <f t="shared" si="3"/>
        <v>62</v>
      </c>
      <c r="F27" s="7">
        <f t="shared" si="3"/>
        <v>32</v>
      </c>
      <c r="G27" s="7">
        <f t="shared" si="3"/>
        <v>641</v>
      </c>
      <c r="H27" s="7">
        <f t="shared" si="3"/>
        <v>34</v>
      </c>
      <c r="I27" s="7">
        <f t="shared" si="3"/>
        <v>381</v>
      </c>
    </row>
    <row r="28" spans="1:9" s="1" customFormat="1">
      <c r="A28" s="4" t="s">
        <v>11</v>
      </c>
      <c r="B28" s="3">
        <v>2</v>
      </c>
      <c r="C28" s="3">
        <v>837</v>
      </c>
      <c r="D28" s="3">
        <v>341</v>
      </c>
      <c r="E28" s="3">
        <v>26</v>
      </c>
      <c r="F28" s="3">
        <v>0</v>
      </c>
      <c r="G28" s="3">
        <v>188</v>
      </c>
      <c r="H28" s="3">
        <v>15</v>
      </c>
      <c r="I28" s="3">
        <v>267</v>
      </c>
    </row>
    <row r="29" spans="1:9" s="1" customFormat="1">
      <c r="A29" s="4" t="s">
        <v>12</v>
      </c>
      <c r="B29" s="3">
        <v>3</v>
      </c>
      <c r="C29" s="3">
        <v>774</v>
      </c>
      <c r="D29" s="3">
        <v>120</v>
      </c>
      <c r="E29" s="3">
        <v>36</v>
      </c>
      <c r="F29" s="3">
        <v>32</v>
      </c>
      <c r="G29" s="3">
        <v>453</v>
      </c>
      <c r="H29" s="3">
        <v>19</v>
      </c>
      <c r="I29" s="3">
        <v>114</v>
      </c>
    </row>
    <row r="30" spans="1:9" s="1" customFormat="1" ht="22.2" customHeight="1">
      <c r="A30" s="15" t="s">
        <v>71</v>
      </c>
      <c r="B30" s="15"/>
      <c r="C30" s="15"/>
      <c r="D30" s="15"/>
      <c r="E30" s="15"/>
      <c r="F30" s="15"/>
      <c r="G30" s="15"/>
      <c r="H30" s="15"/>
      <c r="I30" s="15"/>
    </row>
    <row r="31" spans="1:9" s="8" customFormat="1">
      <c r="A31" s="2" t="s">
        <v>1</v>
      </c>
      <c r="B31" s="7">
        <f t="shared" ref="B31:I31" si="4">SUM(B32:B39)</f>
        <v>23</v>
      </c>
      <c r="C31" s="7">
        <f t="shared" si="4"/>
        <v>24473</v>
      </c>
      <c r="D31" s="7">
        <f t="shared" si="4"/>
        <v>5280</v>
      </c>
      <c r="E31" s="7">
        <f t="shared" si="4"/>
        <v>1920</v>
      </c>
      <c r="F31" s="7">
        <f t="shared" si="4"/>
        <v>2571</v>
      </c>
      <c r="G31" s="7">
        <f t="shared" si="4"/>
        <v>4476</v>
      </c>
      <c r="H31" s="7">
        <f t="shared" si="4"/>
        <v>718</v>
      </c>
      <c r="I31" s="7">
        <f t="shared" si="4"/>
        <v>9508</v>
      </c>
    </row>
    <row r="32" spans="1:9" s="1" customFormat="1">
      <c r="A32" s="4" t="s">
        <v>13</v>
      </c>
      <c r="B32" s="3">
        <v>4</v>
      </c>
      <c r="C32" s="3">
        <v>13052</v>
      </c>
      <c r="D32" s="3">
        <v>3370</v>
      </c>
      <c r="E32" s="3">
        <v>1123</v>
      </c>
      <c r="F32" s="3">
        <v>391</v>
      </c>
      <c r="G32" s="3">
        <v>1485</v>
      </c>
      <c r="H32" s="3">
        <v>520</v>
      </c>
      <c r="I32" s="3">
        <v>6163</v>
      </c>
    </row>
    <row r="33" spans="1:9" s="1" customFormat="1">
      <c r="A33" s="4" t="s">
        <v>14</v>
      </c>
      <c r="B33" s="3">
        <v>3</v>
      </c>
      <c r="C33" s="3">
        <v>3184</v>
      </c>
      <c r="D33" s="3">
        <v>384</v>
      </c>
      <c r="E33" s="3">
        <v>267</v>
      </c>
      <c r="F33" s="3">
        <v>1151</v>
      </c>
      <c r="G33" s="3">
        <v>705</v>
      </c>
      <c r="H33" s="3">
        <v>50</v>
      </c>
      <c r="I33" s="3">
        <v>627</v>
      </c>
    </row>
    <row r="34" spans="1:9" s="1" customFormat="1">
      <c r="A34" s="4" t="s">
        <v>15</v>
      </c>
      <c r="B34" s="3">
        <v>1</v>
      </c>
      <c r="C34" s="3">
        <v>728</v>
      </c>
      <c r="D34" s="3">
        <v>207</v>
      </c>
      <c r="E34" s="3">
        <v>54</v>
      </c>
      <c r="F34" s="3">
        <v>0</v>
      </c>
      <c r="G34" s="3">
        <v>50</v>
      </c>
      <c r="H34" s="3">
        <v>3</v>
      </c>
      <c r="I34" s="3">
        <v>414</v>
      </c>
    </row>
    <row r="35" spans="1:9" s="1" customFormat="1">
      <c r="A35" s="4" t="s">
        <v>16</v>
      </c>
      <c r="B35" s="3">
        <v>3</v>
      </c>
      <c r="C35" s="3">
        <v>863</v>
      </c>
      <c r="D35" s="3">
        <v>273</v>
      </c>
      <c r="E35" s="3">
        <v>107</v>
      </c>
      <c r="F35" s="3">
        <v>43</v>
      </c>
      <c r="G35" s="3">
        <v>257</v>
      </c>
      <c r="H35" s="3">
        <v>13</v>
      </c>
      <c r="I35" s="3">
        <v>170</v>
      </c>
    </row>
    <row r="36" spans="1:9" s="1" customFormat="1">
      <c r="A36" s="4" t="s">
        <v>17</v>
      </c>
      <c r="B36" s="3">
        <v>2</v>
      </c>
      <c r="C36" s="3">
        <v>1099</v>
      </c>
      <c r="D36" s="3">
        <v>215</v>
      </c>
      <c r="E36" s="3">
        <v>65</v>
      </c>
      <c r="F36" s="3">
        <v>0</v>
      </c>
      <c r="G36" s="3">
        <v>534</v>
      </c>
      <c r="H36" s="3">
        <v>25</v>
      </c>
      <c r="I36" s="3">
        <v>260</v>
      </c>
    </row>
    <row r="37" spans="1:9" s="1" customFormat="1">
      <c r="A37" s="4" t="s">
        <v>18</v>
      </c>
      <c r="B37" s="3">
        <v>2</v>
      </c>
      <c r="C37" s="3">
        <v>1049</v>
      </c>
      <c r="D37" s="3">
        <v>180</v>
      </c>
      <c r="E37" s="3">
        <v>72</v>
      </c>
      <c r="F37" s="3">
        <v>17</v>
      </c>
      <c r="G37" s="3">
        <v>315</v>
      </c>
      <c r="H37" s="3">
        <v>21</v>
      </c>
      <c r="I37" s="3">
        <v>444</v>
      </c>
    </row>
    <row r="38" spans="1:9" s="1" customFormat="1">
      <c r="A38" s="4" t="s">
        <v>19</v>
      </c>
      <c r="B38" s="3">
        <v>4</v>
      </c>
      <c r="C38" s="3">
        <v>2975</v>
      </c>
      <c r="D38" s="3">
        <v>403</v>
      </c>
      <c r="E38" s="3">
        <v>160</v>
      </c>
      <c r="F38" s="3">
        <v>882</v>
      </c>
      <c r="G38" s="3">
        <v>625</v>
      </c>
      <c r="H38" s="3">
        <v>59</v>
      </c>
      <c r="I38" s="3">
        <v>846</v>
      </c>
    </row>
    <row r="39" spans="1:9" s="1" customFormat="1">
      <c r="A39" s="4" t="s">
        <v>20</v>
      </c>
      <c r="B39" s="3">
        <v>4</v>
      </c>
      <c r="C39" s="3">
        <v>1523</v>
      </c>
      <c r="D39" s="3">
        <v>248</v>
      </c>
      <c r="E39" s="3">
        <v>72</v>
      </c>
      <c r="F39" s="3">
        <v>87</v>
      </c>
      <c r="G39" s="3">
        <v>505</v>
      </c>
      <c r="H39" s="3">
        <v>27</v>
      </c>
      <c r="I39" s="3">
        <v>584</v>
      </c>
    </row>
    <row r="40" spans="1:9" s="1" customFormat="1" ht="22.2" customHeight="1">
      <c r="A40" s="15" t="s">
        <v>72</v>
      </c>
      <c r="B40" s="15"/>
      <c r="C40" s="15"/>
      <c r="D40" s="15"/>
      <c r="E40" s="15"/>
      <c r="F40" s="15"/>
      <c r="G40" s="15"/>
      <c r="H40" s="15"/>
      <c r="I40" s="15"/>
    </row>
    <row r="41" spans="1:9" s="8" customFormat="1">
      <c r="A41" s="2" t="s">
        <v>1</v>
      </c>
      <c r="B41" s="7">
        <f>SUM(B42:B47)</f>
        <v>9</v>
      </c>
      <c r="C41" s="7">
        <f t="shared" ref="C41:I41" si="5">SUM(C42:C47)</f>
        <v>5744</v>
      </c>
      <c r="D41" s="7">
        <f t="shared" si="5"/>
        <v>836</v>
      </c>
      <c r="E41" s="7">
        <f t="shared" si="5"/>
        <v>473</v>
      </c>
      <c r="F41" s="7">
        <f t="shared" si="5"/>
        <v>78</v>
      </c>
      <c r="G41" s="7">
        <f t="shared" si="5"/>
        <v>2423</v>
      </c>
      <c r="H41" s="7">
        <f t="shared" si="5"/>
        <v>174</v>
      </c>
      <c r="I41" s="7">
        <f t="shared" si="5"/>
        <v>1760</v>
      </c>
    </row>
    <row r="42" spans="1:9" s="1" customFormat="1">
      <c r="A42" s="4" t="s">
        <v>21</v>
      </c>
      <c r="B42" s="3">
        <v>1</v>
      </c>
      <c r="C42" s="3">
        <v>927</v>
      </c>
      <c r="D42" s="3">
        <v>130</v>
      </c>
      <c r="E42" s="3">
        <v>48</v>
      </c>
      <c r="F42" s="3">
        <v>22</v>
      </c>
      <c r="G42" s="3">
        <v>367</v>
      </c>
      <c r="H42" s="3">
        <v>41</v>
      </c>
      <c r="I42" s="3">
        <v>319</v>
      </c>
    </row>
    <row r="43" spans="1:9" s="1" customFormat="1">
      <c r="A43" s="4" t="s">
        <v>22</v>
      </c>
      <c r="B43" s="3">
        <v>1</v>
      </c>
      <c r="C43" s="3">
        <v>816</v>
      </c>
      <c r="D43" s="3">
        <v>132</v>
      </c>
      <c r="E43" s="3">
        <v>122</v>
      </c>
      <c r="F43" s="3">
        <v>36</v>
      </c>
      <c r="G43" s="3">
        <v>394</v>
      </c>
      <c r="H43" s="3">
        <v>28</v>
      </c>
      <c r="I43" s="3">
        <v>104</v>
      </c>
    </row>
    <row r="44" spans="1:9" s="1" customFormat="1">
      <c r="A44" s="4" t="s">
        <v>23</v>
      </c>
      <c r="B44" s="3">
        <v>1</v>
      </c>
      <c r="C44" s="3">
        <v>832</v>
      </c>
      <c r="D44" s="3">
        <v>171</v>
      </c>
      <c r="E44" s="3">
        <v>125</v>
      </c>
      <c r="F44" s="3">
        <v>19</v>
      </c>
      <c r="G44" s="3">
        <v>404</v>
      </c>
      <c r="H44" s="3">
        <v>21</v>
      </c>
      <c r="I44" s="3">
        <v>92</v>
      </c>
    </row>
    <row r="45" spans="1:9" s="1" customFormat="1">
      <c r="A45" s="4" t="s">
        <v>24</v>
      </c>
      <c r="B45" s="3">
        <v>3</v>
      </c>
      <c r="C45" s="3">
        <v>1804</v>
      </c>
      <c r="D45" s="3">
        <v>245</v>
      </c>
      <c r="E45" s="3">
        <v>106</v>
      </c>
      <c r="F45" s="3">
        <v>0</v>
      </c>
      <c r="G45" s="3">
        <v>682</v>
      </c>
      <c r="H45" s="3">
        <v>56</v>
      </c>
      <c r="I45" s="3">
        <v>715</v>
      </c>
    </row>
    <row r="46" spans="1:9" s="1" customFormat="1">
      <c r="A46" s="4" t="s">
        <v>25</v>
      </c>
      <c r="B46" s="3">
        <v>1</v>
      </c>
      <c r="C46" s="3">
        <v>940</v>
      </c>
      <c r="D46" s="3">
        <v>93</v>
      </c>
      <c r="E46" s="3">
        <v>50</v>
      </c>
      <c r="F46" s="3">
        <v>0</v>
      </c>
      <c r="G46" s="3">
        <v>382</v>
      </c>
      <c r="H46" s="3">
        <v>16</v>
      </c>
      <c r="I46" s="3">
        <v>399</v>
      </c>
    </row>
    <row r="47" spans="1:9" s="1" customFormat="1">
      <c r="A47" s="4" t="s">
        <v>26</v>
      </c>
      <c r="B47" s="3">
        <v>2</v>
      </c>
      <c r="C47" s="3">
        <v>425</v>
      </c>
      <c r="D47" s="3">
        <v>65</v>
      </c>
      <c r="E47" s="3">
        <v>22</v>
      </c>
      <c r="F47" s="3">
        <v>1</v>
      </c>
      <c r="G47" s="3">
        <v>194</v>
      </c>
      <c r="H47" s="3">
        <v>12</v>
      </c>
      <c r="I47" s="3">
        <v>131</v>
      </c>
    </row>
    <row r="48" spans="1:9" s="1" customFormat="1" ht="21" customHeight="1">
      <c r="A48" s="15" t="s">
        <v>73</v>
      </c>
      <c r="B48" s="15"/>
      <c r="C48" s="15"/>
      <c r="D48" s="15"/>
      <c r="E48" s="15"/>
      <c r="F48" s="15"/>
      <c r="G48" s="15"/>
      <c r="H48" s="15"/>
      <c r="I48" s="15"/>
    </row>
    <row r="49" spans="1:9" s="8" customFormat="1">
      <c r="A49" s="2" t="s">
        <v>1</v>
      </c>
      <c r="B49" s="7">
        <f>SUM(B50:B52)</f>
        <v>4</v>
      </c>
      <c r="C49" s="7">
        <f t="shared" ref="C49:I49" si="6">SUM(C50:C52)</f>
        <v>3411</v>
      </c>
      <c r="D49" s="7">
        <f t="shared" si="6"/>
        <v>534</v>
      </c>
      <c r="E49" s="7">
        <f t="shared" si="6"/>
        <v>392</v>
      </c>
      <c r="F49" s="7">
        <f t="shared" si="6"/>
        <v>318</v>
      </c>
      <c r="G49" s="7">
        <f t="shared" si="6"/>
        <v>1072</v>
      </c>
      <c r="H49" s="7">
        <f t="shared" si="6"/>
        <v>85</v>
      </c>
      <c r="I49" s="7">
        <f t="shared" si="6"/>
        <v>1010</v>
      </c>
    </row>
    <row r="50" spans="1:9" s="1" customFormat="1">
      <c r="A50" s="4" t="s">
        <v>27</v>
      </c>
      <c r="B50" s="3">
        <v>2</v>
      </c>
      <c r="C50" s="3">
        <v>1853</v>
      </c>
      <c r="D50" s="3">
        <v>283</v>
      </c>
      <c r="E50" s="3">
        <v>215</v>
      </c>
      <c r="F50" s="3">
        <v>0</v>
      </c>
      <c r="G50" s="3">
        <v>707</v>
      </c>
      <c r="H50" s="3">
        <v>50</v>
      </c>
      <c r="I50" s="3">
        <v>598</v>
      </c>
    </row>
    <row r="51" spans="1:9" s="1" customFormat="1">
      <c r="A51" s="4" t="s">
        <v>28</v>
      </c>
      <c r="B51" s="3">
        <v>1</v>
      </c>
      <c r="C51" s="3">
        <v>967</v>
      </c>
      <c r="D51" s="3">
        <v>152</v>
      </c>
      <c r="E51" s="3">
        <v>87</v>
      </c>
      <c r="F51" s="3">
        <v>85</v>
      </c>
      <c r="G51" s="3">
        <v>307</v>
      </c>
      <c r="H51" s="3">
        <v>17</v>
      </c>
      <c r="I51" s="3">
        <v>319</v>
      </c>
    </row>
    <row r="52" spans="1:9" s="1" customFormat="1">
      <c r="A52" s="4" t="s">
        <v>29</v>
      </c>
      <c r="B52" s="3">
        <v>1</v>
      </c>
      <c r="C52" s="3">
        <v>591</v>
      </c>
      <c r="D52" s="3">
        <v>99</v>
      </c>
      <c r="E52" s="3">
        <v>90</v>
      </c>
      <c r="F52" s="3">
        <v>233</v>
      </c>
      <c r="G52" s="3">
        <v>58</v>
      </c>
      <c r="H52" s="3">
        <v>18</v>
      </c>
      <c r="I52" s="3">
        <v>93</v>
      </c>
    </row>
    <row r="53" spans="1:9" s="1" customFormat="1" ht="20.399999999999999" customHeight="1">
      <c r="A53" s="15" t="s">
        <v>74</v>
      </c>
      <c r="B53" s="15"/>
      <c r="C53" s="15"/>
      <c r="D53" s="15"/>
      <c r="E53" s="15"/>
      <c r="F53" s="15"/>
      <c r="G53" s="15"/>
      <c r="H53" s="15"/>
      <c r="I53" s="15"/>
    </row>
    <row r="54" spans="1:9" s="8" customFormat="1">
      <c r="A54" s="2" t="s">
        <v>1</v>
      </c>
      <c r="B54" s="7">
        <f>SUM(B55:B56)</f>
        <v>2</v>
      </c>
      <c r="C54" s="7">
        <f t="shared" ref="C54:I54" si="7">SUM(C55:C56)</f>
        <v>1107</v>
      </c>
      <c r="D54" s="7">
        <f t="shared" si="7"/>
        <v>185</v>
      </c>
      <c r="E54" s="7">
        <f t="shared" si="7"/>
        <v>77</v>
      </c>
      <c r="F54" s="7">
        <f t="shared" si="7"/>
        <v>0</v>
      </c>
      <c r="G54" s="7">
        <f t="shared" si="7"/>
        <v>404</v>
      </c>
      <c r="H54" s="7">
        <f t="shared" si="7"/>
        <v>31</v>
      </c>
      <c r="I54" s="7">
        <f t="shared" si="7"/>
        <v>410</v>
      </c>
    </row>
    <row r="55" spans="1:9" s="1" customFormat="1">
      <c r="A55" s="4" t="s">
        <v>30</v>
      </c>
      <c r="B55" s="9">
        <v>1</v>
      </c>
      <c r="C55" s="3">
        <v>420</v>
      </c>
      <c r="D55" s="3">
        <v>49</v>
      </c>
      <c r="E55" s="3">
        <v>19</v>
      </c>
      <c r="F55" s="3">
        <v>0</v>
      </c>
      <c r="G55" s="3">
        <v>172</v>
      </c>
      <c r="H55" s="3">
        <v>8</v>
      </c>
      <c r="I55" s="3">
        <v>172</v>
      </c>
    </row>
    <row r="56" spans="1:9" s="1" customFormat="1">
      <c r="A56" s="4" t="s">
        <v>31</v>
      </c>
      <c r="B56" s="9">
        <v>1</v>
      </c>
      <c r="C56" s="3">
        <v>687</v>
      </c>
      <c r="D56" s="3">
        <v>136</v>
      </c>
      <c r="E56" s="3">
        <v>58</v>
      </c>
      <c r="F56" s="3">
        <v>0</v>
      </c>
      <c r="G56" s="3">
        <v>232</v>
      </c>
      <c r="H56" s="3">
        <v>23</v>
      </c>
      <c r="I56" s="3">
        <v>238</v>
      </c>
    </row>
    <row r="57" spans="1:9" s="1" customFormat="1" ht="20.399999999999999" customHeight="1">
      <c r="A57" s="15" t="s">
        <v>75</v>
      </c>
      <c r="B57" s="15"/>
      <c r="C57" s="15"/>
      <c r="D57" s="15"/>
      <c r="E57" s="15"/>
      <c r="F57" s="15"/>
      <c r="G57" s="15"/>
      <c r="H57" s="15"/>
      <c r="I57" s="15"/>
    </row>
    <row r="58" spans="1:9" s="8" customFormat="1">
      <c r="A58" s="2" t="s">
        <v>1</v>
      </c>
      <c r="B58" s="7">
        <f>SUM(B59:B62)</f>
        <v>6</v>
      </c>
      <c r="C58" s="7">
        <f t="shared" ref="C58:I58" si="8">SUM(C59:C62)</f>
        <v>2562</v>
      </c>
      <c r="D58" s="7">
        <f t="shared" si="8"/>
        <v>410</v>
      </c>
      <c r="E58" s="7">
        <f t="shared" si="8"/>
        <v>206</v>
      </c>
      <c r="F58" s="7">
        <f t="shared" si="8"/>
        <v>48</v>
      </c>
      <c r="G58" s="7">
        <f t="shared" si="8"/>
        <v>1269</v>
      </c>
      <c r="H58" s="7">
        <f t="shared" si="8"/>
        <v>64</v>
      </c>
      <c r="I58" s="7">
        <f t="shared" si="8"/>
        <v>565</v>
      </c>
    </row>
    <row r="59" spans="1:9" s="1" customFormat="1">
      <c r="A59" s="4" t="s">
        <v>32</v>
      </c>
      <c r="B59" s="3">
        <v>2</v>
      </c>
      <c r="C59" s="3">
        <v>1358</v>
      </c>
      <c r="D59" s="3">
        <v>214</v>
      </c>
      <c r="E59" s="3">
        <v>94</v>
      </c>
      <c r="F59" s="3">
        <v>0</v>
      </c>
      <c r="G59" s="3">
        <v>690</v>
      </c>
      <c r="H59" s="3">
        <v>32</v>
      </c>
      <c r="I59" s="3">
        <v>328</v>
      </c>
    </row>
    <row r="60" spans="1:9" s="1" customFormat="1">
      <c r="A60" s="4" t="s">
        <v>33</v>
      </c>
      <c r="B60" s="3">
        <v>1</v>
      </c>
      <c r="C60" s="3">
        <v>273</v>
      </c>
      <c r="D60" s="3">
        <v>34</v>
      </c>
      <c r="E60" s="3">
        <v>26</v>
      </c>
      <c r="F60" s="3">
        <v>2</v>
      </c>
      <c r="G60" s="3">
        <v>144</v>
      </c>
      <c r="H60" s="3">
        <v>9</v>
      </c>
      <c r="I60" s="3">
        <v>58</v>
      </c>
    </row>
    <row r="61" spans="1:9" s="1" customFormat="1">
      <c r="A61" s="4" t="s">
        <v>34</v>
      </c>
      <c r="B61" s="3">
        <v>1</v>
      </c>
      <c r="C61" s="3">
        <v>542</v>
      </c>
      <c r="D61" s="3">
        <v>76</v>
      </c>
      <c r="E61" s="3">
        <v>60</v>
      </c>
      <c r="F61" s="3">
        <v>40</v>
      </c>
      <c r="G61" s="3">
        <v>230</v>
      </c>
      <c r="H61" s="3">
        <v>11</v>
      </c>
      <c r="I61" s="3">
        <v>125</v>
      </c>
    </row>
    <row r="62" spans="1:9" s="1" customFormat="1">
      <c r="A62" s="4" t="s">
        <v>35</v>
      </c>
      <c r="B62" s="3">
        <v>2</v>
      </c>
      <c r="C62" s="3">
        <v>389</v>
      </c>
      <c r="D62" s="3">
        <v>86</v>
      </c>
      <c r="E62" s="3">
        <v>26</v>
      </c>
      <c r="F62" s="3">
        <v>6</v>
      </c>
      <c r="G62" s="3">
        <v>205</v>
      </c>
      <c r="H62" s="3">
        <v>12</v>
      </c>
      <c r="I62" s="3">
        <v>54</v>
      </c>
    </row>
    <row r="63" spans="1:9" s="1" customFormat="1" ht="19.2" customHeight="1">
      <c r="A63" s="15" t="s">
        <v>76</v>
      </c>
      <c r="B63" s="15"/>
      <c r="C63" s="15"/>
      <c r="D63" s="15"/>
      <c r="E63" s="15"/>
      <c r="F63" s="15"/>
      <c r="G63" s="15"/>
      <c r="H63" s="15"/>
      <c r="I63" s="15"/>
    </row>
    <row r="64" spans="1:9" s="8" customFormat="1">
      <c r="A64" s="2" t="s">
        <v>1</v>
      </c>
      <c r="B64" s="7">
        <f>SUM(B65:B68)</f>
        <v>10</v>
      </c>
      <c r="C64" s="7">
        <f t="shared" ref="C64:I64" si="9">SUM(C65:C68)</f>
        <v>6103</v>
      </c>
      <c r="D64" s="7">
        <f t="shared" si="9"/>
        <v>1130</v>
      </c>
      <c r="E64" s="7">
        <f t="shared" si="9"/>
        <v>332</v>
      </c>
      <c r="F64" s="7">
        <f t="shared" si="9"/>
        <v>123</v>
      </c>
      <c r="G64" s="7">
        <f t="shared" si="9"/>
        <v>1923</v>
      </c>
      <c r="H64" s="7">
        <f t="shared" si="9"/>
        <v>184</v>
      </c>
      <c r="I64" s="7">
        <f t="shared" si="9"/>
        <v>2411</v>
      </c>
    </row>
    <row r="65" spans="1:9" s="1" customFormat="1">
      <c r="A65" s="4" t="s">
        <v>36</v>
      </c>
      <c r="B65" s="9">
        <v>2</v>
      </c>
      <c r="C65" s="3">
        <v>1120</v>
      </c>
      <c r="D65" s="3">
        <v>318</v>
      </c>
      <c r="E65" s="3">
        <v>64</v>
      </c>
      <c r="F65" s="3">
        <v>42</v>
      </c>
      <c r="G65" s="3">
        <v>174</v>
      </c>
      <c r="H65" s="3">
        <v>25</v>
      </c>
      <c r="I65" s="3">
        <v>497</v>
      </c>
    </row>
    <row r="66" spans="1:9" s="1" customFormat="1">
      <c r="A66" s="4" t="s">
        <v>37</v>
      </c>
      <c r="B66" s="9">
        <v>4</v>
      </c>
      <c r="C66" s="3">
        <v>3431</v>
      </c>
      <c r="D66" s="3">
        <v>491</v>
      </c>
      <c r="E66" s="3">
        <v>162</v>
      </c>
      <c r="F66" s="3">
        <v>0</v>
      </c>
      <c r="G66" s="3">
        <v>1271</v>
      </c>
      <c r="H66" s="3">
        <v>112</v>
      </c>
      <c r="I66" s="3">
        <v>1395</v>
      </c>
    </row>
    <row r="67" spans="1:9" s="1" customFormat="1">
      <c r="A67" s="4" t="s">
        <v>38</v>
      </c>
      <c r="B67" s="9">
        <v>3</v>
      </c>
      <c r="C67" s="3">
        <v>812</v>
      </c>
      <c r="D67" s="3">
        <v>224</v>
      </c>
      <c r="E67" s="3">
        <v>61</v>
      </c>
      <c r="F67" s="3">
        <v>81</v>
      </c>
      <c r="G67" s="3">
        <v>112</v>
      </c>
      <c r="H67" s="3">
        <v>31</v>
      </c>
      <c r="I67" s="3">
        <v>303</v>
      </c>
    </row>
    <row r="68" spans="1:9" s="1" customFormat="1">
      <c r="A68" s="4" t="s">
        <v>39</v>
      </c>
      <c r="B68" s="9">
        <v>1</v>
      </c>
      <c r="C68" s="3">
        <v>740</v>
      </c>
      <c r="D68" s="3">
        <v>97</v>
      </c>
      <c r="E68" s="3">
        <v>45</v>
      </c>
      <c r="F68" s="3">
        <v>0</v>
      </c>
      <c r="G68" s="3">
        <v>366</v>
      </c>
      <c r="H68" s="3">
        <v>16</v>
      </c>
      <c r="I68" s="3">
        <v>216</v>
      </c>
    </row>
    <row r="69" spans="1:9" s="1" customFormat="1" ht="21.6" customHeight="1">
      <c r="A69" s="15" t="s">
        <v>77</v>
      </c>
      <c r="B69" s="15"/>
      <c r="C69" s="15"/>
      <c r="D69" s="15"/>
      <c r="E69" s="15"/>
      <c r="F69" s="15"/>
      <c r="G69" s="15"/>
      <c r="H69" s="15"/>
      <c r="I69" s="15"/>
    </row>
    <row r="70" spans="1:9" s="8" customFormat="1">
      <c r="A70" s="2" t="s">
        <v>1</v>
      </c>
      <c r="B70" s="7">
        <f t="shared" ref="B70:I70" si="10">SUM(B71:B74)</f>
        <v>9</v>
      </c>
      <c r="C70" s="7">
        <f t="shared" si="10"/>
        <v>8175</v>
      </c>
      <c r="D70" s="7">
        <f t="shared" si="10"/>
        <v>1289</v>
      </c>
      <c r="E70" s="7">
        <f t="shared" si="10"/>
        <v>995</v>
      </c>
      <c r="F70" s="7">
        <f t="shared" si="10"/>
        <v>178</v>
      </c>
      <c r="G70" s="7">
        <f t="shared" si="10"/>
        <v>3314</v>
      </c>
      <c r="H70" s="7">
        <f t="shared" si="10"/>
        <v>252</v>
      </c>
      <c r="I70" s="7">
        <f t="shared" si="10"/>
        <v>2147</v>
      </c>
    </row>
    <row r="71" spans="1:9" s="1" customFormat="1">
      <c r="A71" s="4" t="s">
        <v>40</v>
      </c>
      <c r="B71" s="3">
        <v>3</v>
      </c>
      <c r="C71" s="3">
        <v>2916</v>
      </c>
      <c r="D71" s="3">
        <v>493</v>
      </c>
      <c r="E71" s="3">
        <v>428</v>
      </c>
      <c r="F71" s="3">
        <v>28</v>
      </c>
      <c r="G71" s="3">
        <v>1378</v>
      </c>
      <c r="H71" s="3">
        <v>98</v>
      </c>
      <c r="I71" s="3">
        <v>491</v>
      </c>
    </row>
    <row r="72" spans="1:9" s="1" customFormat="1">
      <c r="A72" s="4" t="s">
        <v>41</v>
      </c>
      <c r="B72" s="3">
        <v>3</v>
      </c>
      <c r="C72" s="3">
        <v>3140</v>
      </c>
      <c r="D72" s="3">
        <v>389</v>
      </c>
      <c r="E72" s="3">
        <v>257</v>
      </c>
      <c r="F72" s="3">
        <v>72</v>
      </c>
      <c r="G72" s="3">
        <v>1184</v>
      </c>
      <c r="H72" s="3">
        <v>79</v>
      </c>
      <c r="I72" s="3">
        <v>1159</v>
      </c>
    </row>
    <row r="73" spans="1:9" s="1" customFormat="1">
      <c r="A73" s="4" t="s">
        <v>42</v>
      </c>
      <c r="B73" s="3">
        <v>1</v>
      </c>
      <c r="C73" s="3">
        <v>726</v>
      </c>
      <c r="D73" s="3">
        <v>201</v>
      </c>
      <c r="E73" s="3">
        <v>182</v>
      </c>
      <c r="F73" s="3">
        <v>0</v>
      </c>
      <c r="G73" s="3">
        <v>147</v>
      </c>
      <c r="H73" s="3">
        <v>41</v>
      </c>
      <c r="I73" s="3">
        <v>155</v>
      </c>
    </row>
    <row r="74" spans="1:9" s="1" customFormat="1">
      <c r="A74" s="4" t="s">
        <v>43</v>
      </c>
      <c r="B74" s="3">
        <v>2</v>
      </c>
      <c r="C74" s="3">
        <v>1393</v>
      </c>
      <c r="D74" s="3">
        <v>206</v>
      </c>
      <c r="E74" s="3">
        <v>128</v>
      </c>
      <c r="F74" s="3">
        <v>78</v>
      </c>
      <c r="G74" s="3">
        <v>605</v>
      </c>
      <c r="H74" s="3">
        <v>34</v>
      </c>
      <c r="I74" s="3">
        <v>342</v>
      </c>
    </row>
    <row r="75" spans="1:9" s="1" customFormat="1" ht="21" customHeight="1">
      <c r="A75" s="15" t="s">
        <v>78</v>
      </c>
      <c r="B75" s="15"/>
      <c r="C75" s="15"/>
      <c r="D75" s="15"/>
      <c r="E75" s="15"/>
      <c r="F75" s="15"/>
      <c r="G75" s="15"/>
      <c r="H75" s="15"/>
      <c r="I75" s="15"/>
    </row>
    <row r="76" spans="1:9" s="8" customFormat="1">
      <c r="A76" s="2" t="s">
        <v>1</v>
      </c>
      <c r="B76" s="7">
        <f>SUM(B77:B80)</f>
        <v>13</v>
      </c>
      <c r="C76" s="7">
        <f t="shared" ref="C76:H76" si="11">SUM(C77:C80)</f>
        <v>3867</v>
      </c>
      <c r="D76" s="7">
        <f t="shared" si="11"/>
        <v>806</v>
      </c>
      <c r="E76" s="7">
        <f t="shared" si="11"/>
        <v>274</v>
      </c>
      <c r="F76" s="7">
        <f t="shared" si="11"/>
        <v>84</v>
      </c>
      <c r="G76" s="7">
        <f t="shared" si="11"/>
        <v>1675</v>
      </c>
      <c r="H76" s="7">
        <f t="shared" si="11"/>
        <v>89</v>
      </c>
      <c r="I76" s="7">
        <f>SUM(I77:I80)</f>
        <v>939</v>
      </c>
    </row>
    <row r="77" spans="1:9" s="1" customFormat="1">
      <c r="A77" s="4" t="s">
        <v>44</v>
      </c>
      <c r="B77" s="9">
        <v>4</v>
      </c>
      <c r="C77" s="3">
        <v>1185</v>
      </c>
      <c r="D77" s="3">
        <v>201</v>
      </c>
      <c r="E77" s="3">
        <v>79</v>
      </c>
      <c r="F77" s="3">
        <v>0</v>
      </c>
      <c r="G77" s="3">
        <v>577</v>
      </c>
      <c r="H77" s="3">
        <v>23</v>
      </c>
      <c r="I77" s="3">
        <v>305</v>
      </c>
    </row>
    <row r="78" spans="1:9" s="1" customFormat="1">
      <c r="A78" s="4" t="s">
        <v>45</v>
      </c>
      <c r="B78" s="9">
        <v>4</v>
      </c>
      <c r="C78" s="3">
        <v>1252</v>
      </c>
      <c r="D78" s="3">
        <v>366</v>
      </c>
      <c r="E78" s="3">
        <v>85</v>
      </c>
      <c r="F78" s="3">
        <v>73</v>
      </c>
      <c r="G78" s="3">
        <v>457</v>
      </c>
      <c r="H78" s="3">
        <v>42</v>
      </c>
      <c r="I78" s="3">
        <v>229</v>
      </c>
    </row>
    <row r="79" spans="1:9" s="1" customFormat="1">
      <c r="A79" s="4" t="s">
        <v>46</v>
      </c>
      <c r="B79" s="9">
        <v>2</v>
      </c>
      <c r="C79" s="3">
        <v>848</v>
      </c>
      <c r="D79" s="3">
        <v>152</v>
      </c>
      <c r="E79" s="3">
        <v>58</v>
      </c>
      <c r="F79" s="3">
        <v>11</v>
      </c>
      <c r="G79" s="3">
        <v>367</v>
      </c>
      <c r="H79" s="3">
        <v>18</v>
      </c>
      <c r="I79" s="3">
        <v>242</v>
      </c>
    </row>
    <row r="80" spans="1:9" s="1" customFormat="1">
      <c r="A80" s="4" t="s">
        <v>47</v>
      </c>
      <c r="B80" s="9">
        <v>3</v>
      </c>
      <c r="C80" s="3">
        <v>582</v>
      </c>
      <c r="D80" s="3">
        <v>87</v>
      </c>
      <c r="E80" s="3">
        <v>52</v>
      </c>
      <c r="F80" s="3">
        <v>0</v>
      </c>
      <c r="G80" s="3">
        <v>274</v>
      </c>
      <c r="H80" s="3">
        <v>6</v>
      </c>
      <c r="I80" s="3">
        <v>163</v>
      </c>
    </row>
    <row r="81" spans="1:9" s="1" customFormat="1" ht="20.399999999999999" customHeight="1">
      <c r="A81" s="15" t="s">
        <v>79</v>
      </c>
      <c r="B81" s="15"/>
      <c r="C81" s="15"/>
      <c r="D81" s="15"/>
      <c r="E81" s="15"/>
      <c r="F81" s="15"/>
      <c r="G81" s="15"/>
      <c r="H81" s="15"/>
      <c r="I81" s="15"/>
    </row>
    <row r="82" spans="1:9" s="8" customFormat="1">
      <c r="A82" s="2" t="s">
        <v>1</v>
      </c>
      <c r="B82" s="7">
        <f>SUM(B83:B92)</f>
        <v>20</v>
      </c>
      <c r="C82" s="7">
        <f t="shared" ref="C82:I82" si="12">SUM(C83:C92)</f>
        <v>8568</v>
      </c>
      <c r="D82" s="7">
        <f t="shared" si="12"/>
        <v>2044</v>
      </c>
      <c r="E82" s="7">
        <f t="shared" si="12"/>
        <v>718</v>
      </c>
      <c r="F82" s="7">
        <f t="shared" si="12"/>
        <v>257</v>
      </c>
      <c r="G82" s="7">
        <f t="shared" si="12"/>
        <v>2914</v>
      </c>
      <c r="H82" s="7">
        <f t="shared" si="12"/>
        <v>246</v>
      </c>
      <c r="I82" s="7">
        <f t="shared" si="12"/>
        <v>2389</v>
      </c>
    </row>
    <row r="83" spans="1:9" s="1" customFormat="1">
      <c r="A83" s="4" t="s">
        <v>48</v>
      </c>
      <c r="B83" s="3">
        <v>2</v>
      </c>
      <c r="C83" s="3">
        <v>3049</v>
      </c>
      <c r="D83" s="3">
        <v>561</v>
      </c>
      <c r="E83" s="3">
        <v>156</v>
      </c>
      <c r="F83" s="3">
        <v>0</v>
      </c>
      <c r="G83" s="3">
        <v>1413</v>
      </c>
      <c r="H83" s="3">
        <v>69</v>
      </c>
      <c r="I83" s="3">
        <v>850</v>
      </c>
    </row>
    <row r="84" spans="1:9" s="1" customFormat="1">
      <c r="A84" s="4" t="s">
        <v>49</v>
      </c>
      <c r="B84" s="3">
        <v>2</v>
      </c>
      <c r="C84" s="3">
        <v>1152</v>
      </c>
      <c r="D84" s="3">
        <v>292</v>
      </c>
      <c r="E84" s="3">
        <v>116</v>
      </c>
      <c r="F84" s="3">
        <v>1</v>
      </c>
      <c r="G84" s="3">
        <v>494</v>
      </c>
      <c r="H84" s="3">
        <v>53</v>
      </c>
      <c r="I84" s="3">
        <v>196</v>
      </c>
    </row>
    <row r="85" spans="1:9" s="1" customFormat="1">
      <c r="A85" s="4" t="s">
        <v>50</v>
      </c>
      <c r="B85" s="3">
        <v>1</v>
      </c>
      <c r="C85" s="3">
        <v>278</v>
      </c>
      <c r="D85" s="3">
        <v>77</v>
      </c>
      <c r="E85" s="3">
        <v>53</v>
      </c>
      <c r="F85" s="3">
        <v>0</v>
      </c>
      <c r="G85" s="3">
        <v>70</v>
      </c>
      <c r="H85" s="3">
        <v>8</v>
      </c>
      <c r="I85" s="3">
        <v>70</v>
      </c>
    </row>
    <row r="86" spans="1:9" s="1" customFormat="1">
      <c r="A86" s="4" t="s">
        <v>51</v>
      </c>
      <c r="B86" s="3">
        <v>3</v>
      </c>
      <c r="C86" s="3">
        <v>850</v>
      </c>
      <c r="D86" s="3">
        <v>212</v>
      </c>
      <c r="E86" s="3">
        <v>87</v>
      </c>
      <c r="F86" s="3">
        <v>256</v>
      </c>
      <c r="G86" s="3">
        <v>123</v>
      </c>
      <c r="H86" s="3">
        <v>24</v>
      </c>
      <c r="I86" s="3">
        <v>148</v>
      </c>
    </row>
    <row r="87" spans="1:9" s="1" customFormat="1">
      <c r="A87" s="4" t="s">
        <v>52</v>
      </c>
      <c r="B87" s="3">
        <v>1</v>
      </c>
      <c r="C87" s="3">
        <v>300</v>
      </c>
      <c r="D87" s="3">
        <v>124</v>
      </c>
      <c r="E87" s="3">
        <v>27</v>
      </c>
      <c r="F87" s="3">
        <v>0</v>
      </c>
      <c r="G87" s="3">
        <v>71</v>
      </c>
      <c r="H87" s="3">
        <v>3</v>
      </c>
      <c r="I87" s="3">
        <v>75</v>
      </c>
    </row>
    <row r="88" spans="1:9" s="1" customFormat="1">
      <c r="A88" s="4" t="s">
        <v>53</v>
      </c>
      <c r="B88" s="3">
        <v>3</v>
      </c>
      <c r="C88" s="3">
        <v>1146</v>
      </c>
      <c r="D88" s="3">
        <v>288</v>
      </c>
      <c r="E88" s="3">
        <v>69</v>
      </c>
      <c r="F88" s="3">
        <v>0</v>
      </c>
      <c r="G88" s="3">
        <v>107</v>
      </c>
      <c r="H88" s="3">
        <v>21</v>
      </c>
      <c r="I88" s="3">
        <v>661</v>
      </c>
    </row>
    <row r="89" spans="1:9" s="1" customFormat="1">
      <c r="A89" s="4" t="s">
        <v>54</v>
      </c>
      <c r="B89" s="3">
        <v>2</v>
      </c>
      <c r="C89" s="3">
        <v>194</v>
      </c>
      <c r="D89" s="3">
        <v>67</v>
      </c>
      <c r="E89" s="3">
        <v>24</v>
      </c>
      <c r="F89" s="3">
        <v>0</v>
      </c>
      <c r="G89" s="3">
        <v>53</v>
      </c>
      <c r="H89" s="3">
        <v>4</v>
      </c>
      <c r="I89" s="3">
        <v>46</v>
      </c>
    </row>
    <row r="90" spans="1:9" s="1" customFormat="1">
      <c r="A90" s="4" t="s">
        <v>55</v>
      </c>
      <c r="B90" s="3">
        <v>2</v>
      </c>
      <c r="C90" s="3">
        <v>501</v>
      </c>
      <c r="D90" s="3">
        <v>113</v>
      </c>
      <c r="E90" s="3">
        <v>31</v>
      </c>
      <c r="F90" s="3">
        <v>0</v>
      </c>
      <c r="G90" s="3">
        <v>266</v>
      </c>
      <c r="H90" s="3">
        <v>5</v>
      </c>
      <c r="I90" s="3">
        <v>86</v>
      </c>
    </row>
    <row r="91" spans="1:9" s="1" customFormat="1">
      <c r="A91" s="4" t="s">
        <v>56</v>
      </c>
      <c r="B91" s="3">
        <v>2</v>
      </c>
      <c r="C91" s="3">
        <v>494</v>
      </c>
      <c r="D91" s="3">
        <v>112</v>
      </c>
      <c r="E91" s="3">
        <v>66</v>
      </c>
      <c r="F91" s="3">
        <v>0</v>
      </c>
      <c r="G91" s="3">
        <v>193</v>
      </c>
      <c r="H91" s="3">
        <v>20</v>
      </c>
      <c r="I91" s="3">
        <v>103</v>
      </c>
    </row>
    <row r="92" spans="1:9" s="1" customFormat="1">
      <c r="A92" s="4" t="s">
        <v>57</v>
      </c>
      <c r="B92" s="3">
        <v>2</v>
      </c>
      <c r="C92" s="3">
        <v>604</v>
      </c>
      <c r="D92" s="3">
        <v>198</v>
      </c>
      <c r="E92" s="3">
        <v>89</v>
      </c>
      <c r="F92" s="3">
        <v>0</v>
      </c>
      <c r="G92" s="3">
        <v>124</v>
      </c>
      <c r="H92" s="3">
        <v>39</v>
      </c>
      <c r="I92" s="3">
        <v>154</v>
      </c>
    </row>
    <row r="93" spans="1:9" s="1" customFormat="1" ht="20.399999999999999" customHeight="1">
      <c r="A93" s="15" t="s">
        <v>80</v>
      </c>
      <c r="B93" s="15"/>
      <c r="C93" s="15"/>
      <c r="D93" s="15"/>
      <c r="E93" s="15"/>
      <c r="F93" s="15"/>
      <c r="G93" s="15"/>
      <c r="H93" s="15"/>
      <c r="I93" s="15"/>
    </row>
    <row r="94" spans="1:9" s="8" customFormat="1">
      <c r="A94" s="2" t="s">
        <v>1</v>
      </c>
      <c r="B94" s="7">
        <f>B95</f>
        <v>7</v>
      </c>
      <c r="C94" s="7">
        <f t="shared" ref="C94:I94" si="13">C95</f>
        <v>5276</v>
      </c>
      <c r="D94" s="7">
        <f t="shared" si="13"/>
        <v>609</v>
      </c>
      <c r="E94" s="7">
        <f t="shared" si="13"/>
        <v>426</v>
      </c>
      <c r="F94" s="7">
        <f t="shared" si="13"/>
        <v>229</v>
      </c>
      <c r="G94" s="7">
        <f t="shared" si="13"/>
        <v>2807</v>
      </c>
      <c r="H94" s="7">
        <f t="shared" si="13"/>
        <v>224</v>
      </c>
      <c r="I94" s="7">
        <f t="shared" si="13"/>
        <v>981</v>
      </c>
    </row>
    <row r="95" spans="1:9" s="1" customFormat="1">
      <c r="A95" s="4" t="s">
        <v>58</v>
      </c>
      <c r="B95" s="3">
        <v>7</v>
      </c>
      <c r="C95" s="3">
        <v>5276</v>
      </c>
      <c r="D95" s="3">
        <v>609</v>
      </c>
      <c r="E95" s="3">
        <v>426</v>
      </c>
      <c r="F95" s="3">
        <v>229</v>
      </c>
      <c r="G95" s="3">
        <v>2807</v>
      </c>
      <c r="H95" s="3">
        <v>224</v>
      </c>
      <c r="I95" s="3">
        <v>981</v>
      </c>
    </row>
    <row r="96" spans="1:9" s="1" customFormat="1" ht="21" customHeight="1">
      <c r="A96" s="15" t="s">
        <v>81</v>
      </c>
      <c r="B96" s="15"/>
      <c r="C96" s="15"/>
      <c r="D96" s="15"/>
      <c r="E96" s="15"/>
      <c r="F96" s="15"/>
      <c r="G96" s="15"/>
      <c r="H96" s="15"/>
      <c r="I96" s="15"/>
    </row>
    <row r="97" spans="1:9" s="8" customFormat="1">
      <c r="A97" s="2" t="s">
        <v>1</v>
      </c>
      <c r="B97" s="7">
        <f>SUM(B98:B101)</f>
        <v>5</v>
      </c>
      <c r="C97" s="7">
        <f t="shared" ref="C97:H97" si="14">SUM(C98:C101)</f>
        <v>2509</v>
      </c>
      <c r="D97" s="7">
        <f t="shared" si="14"/>
        <v>447</v>
      </c>
      <c r="E97" s="7">
        <f t="shared" si="14"/>
        <v>132</v>
      </c>
      <c r="F97" s="7">
        <f t="shared" si="14"/>
        <v>0</v>
      </c>
      <c r="G97" s="7">
        <f t="shared" si="14"/>
        <v>843</v>
      </c>
      <c r="H97" s="7">
        <f t="shared" si="14"/>
        <v>51</v>
      </c>
      <c r="I97" s="7">
        <f>SUM(I98:I101)</f>
        <v>1036</v>
      </c>
    </row>
    <row r="98" spans="1:9" s="1" customFormat="1">
      <c r="A98" s="4" t="s">
        <v>59</v>
      </c>
      <c r="B98" s="3">
        <v>2</v>
      </c>
      <c r="C98" s="3">
        <v>952</v>
      </c>
      <c r="D98" s="3">
        <v>228</v>
      </c>
      <c r="E98" s="3">
        <v>54</v>
      </c>
      <c r="F98" s="3">
        <v>0</v>
      </c>
      <c r="G98" s="3">
        <v>187</v>
      </c>
      <c r="H98" s="3">
        <v>18</v>
      </c>
      <c r="I98" s="3">
        <v>465</v>
      </c>
    </row>
    <row r="99" spans="1:9" s="1" customFormat="1">
      <c r="A99" s="4" t="s">
        <v>60</v>
      </c>
      <c r="B99" s="3">
        <v>1</v>
      </c>
      <c r="C99" s="3">
        <v>446</v>
      </c>
      <c r="D99" s="3">
        <v>77</v>
      </c>
      <c r="E99" s="3">
        <v>33</v>
      </c>
      <c r="F99" s="3">
        <v>0</v>
      </c>
      <c r="G99" s="3">
        <v>37</v>
      </c>
      <c r="H99" s="3">
        <v>15</v>
      </c>
      <c r="I99" s="3">
        <v>284</v>
      </c>
    </row>
    <row r="100" spans="1:9" s="1" customFormat="1">
      <c r="A100" s="4" t="s">
        <v>61</v>
      </c>
      <c r="B100" s="3">
        <v>1</v>
      </c>
      <c r="C100" s="3">
        <v>119</v>
      </c>
      <c r="D100" s="3">
        <v>43</v>
      </c>
      <c r="E100" s="3">
        <v>11</v>
      </c>
      <c r="F100" s="3">
        <v>0</v>
      </c>
      <c r="G100" s="3">
        <v>6</v>
      </c>
      <c r="H100" s="3">
        <v>1</v>
      </c>
      <c r="I100" s="3">
        <v>58</v>
      </c>
    </row>
    <row r="101" spans="1:9" s="1" customFormat="1">
      <c r="A101" s="4" t="s">
        <v>4</v>
      </c>
      <c r="B101" s="3">
        <v>1</v>
      </c>
      <c r="C101" s="3">
        <v>992</v>
      </c>
      <c r="D101" s="3">
        <v>99</v>
      </c>
      <c r="E101" s="3">
        <v>34</v>
      </c>
      <c r="F101" s="3">
        <v>0</v>
      </c>
      <c r="G101" s="3">
        <v>613</v>
      </c>
      <c r="H101" s="3">
        <v>17</v>
      </c>
      <c r="I101" s="3">
        <v>229</v>
      </c>
    </row>
    <row r="102" spans="1:9" s="1" customFormat="1" ht="21.6" customHeight="1">
      <c r="A102" s="15" t="s">
        <v>82</v>
      </c>
      <c r="B102" s="15"/>
      <c r="C102" s="15"/>
      <c r="D102" s="15"/>
      <c r="E102" s="15"/>
      <c r="F102" s="15"/>
      <c r="G102" s="15"/>
      <c r="H102" s="15"/>
      <c r="I102" s="15"/>
    </row>
    <row r="103" spans="1:9" s="8" customFormat="1">
      <c r="A103" s="2" t="s">
        <v>1</v>
      </c>
      <c r="B103" s="7">
        <f t="shared" ref="B103:I103" si="15">SUM(B104:B106)</f>
        <v>6</v>
      </c>
      <c r="C103" s="7">
        <f t="shared" si="15"/>
        <v>1313</v>
      </c>
      <c r="D103" s="7">
        <f t="shared" si="15"/>
        <v>431</v>
      </c>
      <c r="E103" s="7">
        <f t="shared" si="15"/>
        <v>84</v>
      </c>
      <c r="F103" s="7">
        <f t="shared" si="15"/>
        <v>146</v>
      </c>
      <c r="G103" s="7">
        <f t="shared" si="15"/>
        <v>357</v>
      </c>
      <c r="H103" s="7">
        <f t="shared" si="15"/>
        <v>62</v>
      </c>
      <c r="I103" s="7">
        <f t="shared" si="15"/>
        <v>233</v>
      </c>
    </row>
    <row r="104" spans="1:9" s="1" customFormat="1">
      <c r="A104" s="4" t="s">
        <v>62</v>
      </c>
      <c r="B104" s="9">
        <v>2</v>
      </c>
      <c r="C104" s="3">
        <v>746</v>
      </c>
      <c r="D104" s="3">
        <v>327</v>
      </c>
      <c r="E104" s="3">
        <v>56</v>
      </c>
      <c r="F104" s="3">
        <v>26</v>
      </c>
      <c r="G104" s="3">
        <v>163</v>
      </c>
      <c r="H104" s="3">
        <v>44</v>
      </c>
      <c r="I104" s="3">
        <v>130</v>
      </c>
    </row>
    <row r="105" spans="1:9" s="1" customFormat="1">
      <c r="A105" s="4" t="s">
        <v>63</v>
      </c>
      <c r="B105" s="9">
        <v>2</v>
      </c>
      <c r="C105" s="3">
        <v>191</v>
      </c>
      <c r="D105" s="3">
        <v>32</v>
      </c>
      <c r="E105" s="3">
        <v>15</v>
      </c>
      <c r="F105" s="3">
        <v>0</v>
      </c>
      <c r="G105" s="3">
        <v>61</v>
      </c>
      <c r="H105" s="3">
        <v>3</v>
      </c>
      <c r="I105" s="3">
        <v>80</v>
      </c>
    </row>
    <row r="106" spans="1:9" s="1" customFormat="1">
      <c r="A106" s="4" t="s">
        <v>64</v>
      </c>
      <c r="B106" s="9">
        <v>2</v>
      </c>
      <c r="C106" s="3">
        <v>376</v>
      </c>
      <c r="D106" s="3">
        <v>72</v>
      </c>
      <c r="E106" s="3">
        <v>13</v>
      </c>
      <c r="F106" s="3">
        <v>120</v>
      </c>
      <c r="G106" s="3">
        <v>133</v>
      </c>
      <c r="H106" s="3">
        <v>15</v>
      </c>
      <c r="I106" s="3">
        <v>23</v>
      </c>
    </row>
    <row r="107" spans="1:9" s="1" customFormat="1"/>
    <row r="108" spans="1:9" s="1" customFormat="1" ht="42" customHeight="1">
      <c r="A108" s="10" t="s">
        <v>85</v>
      </c>
      <c r="B108" s="10"/>
      <c r="C108" s="10"/>
      <c r="D108" s="10"/>
      <c r="E108" s="10"/>
      <c r="F108" s="10"/>
      <c r="G108" s="10"/>
      <c r="H108" s="10"/>
      <c r="I108" s="10"/>
    </row>
    <row r="109" spans="1:9" s="1" customFormat="1"/>
    <row r="110" spans="1:9" s="1" customFormat="1"/>
    <row r="111" spans="1:9" s="1" customFormat="1"/>
    <row r="112" spans="1:9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</sheetData>
  <mergeCells count="28">
    <mergeCell ref="A40:I40"/>
    <mergeCell ref="A48:I48"/>
    <mergeCell ref="C3:I4"/>
    <mergeCell ref="A3:A12"/>
    <mergeCell ref="B3:B12"/>
    <mergeCell ref="C5:C12"/>
    <mergeCell ref="D5:D12"/>
    <mergeCell ref="E5:E12"/>
    <mergeCell ref="F5:F12"/>
    <mergeCell ref="G5:G12"/>
    <mergeCell ref="H5:H12"/>
    <mergeCell ref="I5:I12"/>
    <mergeCell ref="A108:I108"/>
    <mergeCell ref="A1:I1"/>
    <mergeCell ref="A2:I2"/>
    <mergeCell ref="A102:I102"/>
    <mergeCell ref="A75:I75"/>
    <mergeCell ref="A81:I81"/>
    <mergeCell ref="A93:I93"/>
    <mergeCell ref="A96:I96"/>
    <mergeCell ref="A53:I53"/>
    <mergeCell ref="A57:I57"/>
    <mergeCell ref="A63:I63"/>
    <mergeCell ref="A14:I14"/>
    <mergeCell ref="A19:I19"/>
    <mergeCell ref="A69:I69"/>
    <mergeCell ref="A26:I26"/>
    <mergeCell ref="A30:I30"/>
  </mergeCells>
  <phoneticPr fontId="0" type="noConversion"/>
  <printOptions horizontalCentered="1" verticalCentered="1"/>
  <pageMargins left="0.55118110236220474" right="0.55118110236220474" top="0.19685039370078741" bottom="0.19685039370078741" header="0.51181102362204722" footer="0.11811023622047245"/>
  <pageSetup paperSize="9" scale="87" orientation="landscape" r:id="rId1"/>
  <headerFooter alignWithMargins="0">
    <oddFooter>&amp;RΣελίδα &amp;P από &amp;N</oddFooter>
  </headerFooter>
  <rowBreaks count="2" manualBreakCount="2">
    <brk id="39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eir07_a2</vt:lpstr>
      <vt:lpstr>eir07_a2!Print_Titles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theodok</cp:lastModifiedBy>
  <cp:lastPrinted>2016-08-24T12:06:10Z</cp:lastPrinted>
  <dcterms:created xsi:type="dcterms:W3CDTF">2010-03-02T07:51:35Z</dcterms:created>
  <dcterms:modified xsi:type="dcterms:W3CDTF">2016-08-24T12:06:14Z</dcterms:modified>
</cp:coreProperties>
</file>