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12" windowWidth="15360" windowHeight="9588" tabRatio="726" activeTab="0"/>
  </bookViews>
  <sheets>
    <sheet name="Εισαγωγή" sheetId="1" r:id="rId1"/>
    <sheet name="Β-Γ" sheetId="2" r:id="rId2"/>
    <sheet name="Δ" sheetId="3" r:id="rId3"/>
    <sheet name="Ε" sheetId="4" r:id="rId4"/>
    <sheet name="ΣΤ" sheetId="5" r:id="rId5"/>
    <sheet name="Ζ" sheetId="6" r:id="rId6"/>
    <sheet name="Η" sheetId="7" r:id="rId7"/>
    <sheet name="Θ-Ι" sheetId="8" r:id="rId8"/>
    <sheet name="Κ" sheetId="9" r:id="rId9"/>
    <sheet name="Παρατηρήσεις" sheetId="10" r:id="rId10"/>
    <sheet name="Παράρτημα" sheetId="11" r:id="rId11"/>
  </sheets>
  <definedNames>
    <definedName name="_xlnm.Print_Area" localSheetId="1">'Β-Γ'!$A$1:$E$57</definedName>
    <definedName name="_xlnm.Print_Area" localSheetId="3">'Ε'!$A$1:$G$46</definedName>
    <definedName name="_xlnm.Print_Area" localSheetId="0">'Εισαγωγή'!$A$1:$M$55</definedName>
    <definedName name="_xlnm.Print_Area" localSheetId="6">'Η'!$A$1:$F$53</definedName>
    <definedName name="_xlnm.Print_Area" localSheetId="7">'Θ-Ι'!$A$1:$O$11</definedName>
    <definedName name="_xlnm.Print_Area" localSheetId="10">'Παράρτημα'!$A$1:$A$43</definedName>
    <definedName name="_xlnm.Print_Area" localSheetId="9">'Παρατηρήσεις'!$A$1:$D$37</definedName>
    <definedName name="_xlnm.Print_Area" localSheetId="4">'ΣΤ'!$A$1:$F$21</definedName>
    <definedName name="Z_D339E80F_DBC3_45C6_BC19_5FF0876FD67E_.wvu.Cols" localSheetId="0" hidden="1">'Εισαγωγή'!$O:$IV</definedName>
    <definedName name="Z_D339E80F_DBC3_45C6_BC19_5FF0876FD67E_.wvu.PrintArea" localSheetId="0" hidden="1">'Εισαγωγή'!$A$1:$M$55</definedName>
    <definedName name="Z_D339E80F_DBC3_45C6_BC19_5FF0876FD67E_.wvu.Rows" localSheetId="0" hidden="1">'Εισαγωγή'!$65:$65536,'Εισαγωγή'!$44:$47,'Εισαγωγή'!$58:$58</definedName>
  </definedNames>
  <calcPr fullCalcOnLoad="1"/>
</workbook>
</file>

<file path=xl/sharedStrings.xml><?xml version="1.0" encoding="utf-8"?>
<sst xmlns="http://schemas.openxmlformats.org/spreadsheetml/2006/main" count="478" uniqueCount="452">
  <si>
    <t>Ι.Ι. Επισυνάψατε λογαριασμό γενικής εκμετάλλευσης                                                                  Ι.2. Επίσης, αντίγραφο ισολογισμού και κατάστασης αποτελεσμάτων χρήσης</t>
  </si>
  <si>
    <t>Ι.1 : Σύμφωνα με το υπόδειγμα του ΕΓΛΣ (Λ/80)                                     Ι.2 : Σύμφωνα με τα υποδείγματα του ΕΓΛΣ</t>
  </si>
  <si>
    <t xml:space="preserve">συγκεντρωτικά στοιχεία της επιχείρησης για το σύνολο των εργοταξίων της. Ωστόσο, στον Πίνακα ΙΑ της </t>
  </si>
  <si>
    <t xml:space="preserve"> σελίδας 8 του ερωτηματολογίου θα πρέπει να δοθούν επιμέρους στοιχεία ανά εργοτάξιο.</t>
  </si>
  <si>
    <t>ΠΑΡΑΤΗΡΗΣΕΙΣ ΕΛΕΓΧΟΥ :</t>
  </si>
  <si>
    <t>Δ.10. Έκτακτα και ανόργανα έσοδα και έκτακτα κέρδη</t>
  </si>
  <si>
    <t>402</t>
  </si>
  <si>
    <t>403</t>
  </si>
  <si>
    <t>409</t>
  </si>
  <si>
    <t xml:space="preserve">Ε.1. Από τα οποία, έσοδα προοερχόμενα από έργα που εκτελούνται στο εξωτερικό...ευρώ :    </t>
  </si>
  <si>
    <t xml:space="preserve">Ε.2. Εργασίες υπό εκτέλεση, έναρξης...............................................................        ευρώ :    </t>
  </si>
  <si>
    <t xml:space="preserve">Ε.3. Εργασίες υπό εκτέλεση, λήξης..............................................................…..       ευρώ :    </t>
  </si>
  <si>
    <t>Τιμολογήσεις, πιστοποιήσεις κ.λ.π. εντός της χρήσης</t>
  </si>
  <si>
    <t>Από τους οικείους υπολογαριασμούς του λογαριασμού 11</t>
  </si>
  <si>
    <t>507</t>
  </si>
  <si>
    <t xml:space="preserve">Γράψτε την αξία των παγίων που χρησιμοποιήσατε για πρώτη φορά εντός του έτους, με χρηματοδοτική μίσθωση </t>
  </si>
  <si>
    <t>ΕΝΑΡΞΗΣ (ευρώ σε ακέραιες μονάδες)</t>
  </si>
  <si>
    <t>ΛΗΞΗΣ (ευρώ σε ακέραιες μονάδες)</t>
  </si>
  <si>
    <t>Το σύνολο να συμφωνεί με τα κονδύλια έναρξης-λήξης του λογαριασμού 21</t>
  </si>
  <si>
    <t>α) Χρηματοδοτικής μίσθωσης…………………………………..</t>
  </si>
  <si>
    <t xml:space="preserve">β) Λοιπά ενοίκια πάσης φύσεως………………………………...             </t>
  </si>
  <si>
    <t>Θα καταχωρηθούν όσα τυχόν κονδύλια δεν αναφέρονται στα προηγούμενα ερωτήματα του ερωτηματολογίου</t>
  </si>
  <si>
    <t>801</t>
  </si>
  <si>
    <t>ΝΑΙ     |___|    ΟΧΙ    |___|           (σημειώστε X)</t>
  </si>
  <si>
    <t>802</t>
  </si>
  <si>
    <t>Λογαριασμός 88.01</t>
  </si>
  <si>
    <t>Περιγραφή κύριας δραστηριότητας εργοταξίου</t>
  </si>
  <si>
    <t>Κωδικός</t>
  </si>
  <si>
    <t>Ημερομηνία:</t>
  </si>
  <si>
    <t xml:space="preserve">α) Επενδύσεις σε υπάρχοντα κτίρια και κατασκευές     </t>
  </si>
  <si>
    <t>β) Επενδύσεις σε ανεγέρσεις και μετατροπές κτιρίων</t>
  </si>
  <si>
    <t>Ευρώ:</t>
  </si>
  <si>
    <t>ΙΔΙΑ - ΞΕΝΑ ΚΕΦΑΛΑΙΑ</t>
  </si>
  <si>
    <t>Α. Σύνολο ιδίων κεφαλαίων</t>
  </si>
  <si>
    <t>Β. Υποχρεώσεις</t>
  </si>
  <si>
    <t>α. Δάνεια τραπεζών</t>
  </si>
  <si>
    <t>β. Λοιπές</t>
  </si>
  <si>
    <t>2. Βραχυπρόθεσμες υποχρεώσεις</t>
  </si>
  <si>
    <t>α. Μηχανήματα και μηχανολογικός εξοπλισμός</t>
  </si>
  <si>
    <t>β. Μεταφορικά μέσα</t>
  </si>
  <si>
    <t>γ. Λοιπά (όπως Η/Υ κ.ά.)</t>
  </si>
  <si>
    <t>1. ΑΓΟΡΕΣ ΚΑΙΝΟΥΡΙΩΝ                                                                    2. ΑΓΟΡΕΣ MΕΤΑΧΕΙΡΙΣΜΕΝΩΝ                                                     3. ΙΔΙΟΚΑΤΑΣΚΕΥΕΣ (σε ευρώ)</t>
  </si>
  <si>
    <t>Ομοίως του λογαριασμού 20</t>
  </si>
  <si>
    <t>Λογαριασμοί 68 και 83</t>
  </si>
  <si>
    <t>Λογαριασμοί 81.00 και 81.02</t>
  </si>
  <si>
    <t>Λογαριασμός 82.00</t>
  </si>
  <si>
    <t>Επενδύσεις</t>
  </si>
  <si>
    <t>(5)</t>
  </si>
  <si>
    <t>(7)</t>
  </si>
  <si>
    <t>(8)</t>
  </si>
  <si>
    <t>(9)</t>
  </si>
  <si>
    <t>Αρμόδιος από τον οποίο η Υπηρεσία μπορεί να ζητήσει περισσότερες πληροφορίες:</t>
  </si>
  <si>
    <t>Ονοματεπώνυμο: _______________________________________</t>
  </si>
  <si>
    <t>ΣΥΜΠΛΗΡΩΝΕΤΑΙ ΑΠΟ ΤΗΝ ΕΣΥΕ</t>
  </si>
  <si>
    <t>Α</t>
  </si>
  <si>
    <t>Β</t>
  </si>
  <si>
    <t>Γ</t>
  </si>
  <si>
    <t>ΠΑΡΑΡΤΗΜΑ</t>
  </si>
  <si>
    <t xml:space="preserve">Επιχειρήσεων (στήλη 4) και στα έργα του Ιδιωτικού Τομέα (στήλη 5). </t>
  </si>
  <si>
    <t>Εργασίες</t>
  </si>
  <si>
    <t>ΑΦΜ</t>
  </si>
  <si>
    <t>Β. ΑΜΟΙΒΕΣ ΚΑΙ ΕΞΟΔΑ ΠΡΟΣΩΠΙΚΟΥ</t>
  </si>
  <si>
    <t>Λογ/σμοί 60.00 και 60.05.00</t>
  </si>
  <si>
    <t>Λογ/σμοί 60.01 και 60.05.01</t>
  </si>
  <si>
    <t>Β.4.    Εργοδοτικές εισφορές και επιβαρύνσεις</t>
  </si>
  <si>
    <t>Λογαριασμοί 66 και 85</t>
  </si>
  <si>
    <t>Από τα στοιχεία της Αναλυτικής Λογιστικής</t>
  </si>
  <si>
    <t>Κωδικός κλάδου</t>
  </si>
  <si>
    <t>(1)</t>
  </si>
  <si>
    <t>(2)</t>
  </si>
  <si>
    <t>(3)</t>
  </si>
  <si>
    <t>ΚΩΔΙΚΟΙ TOY ΕΓΛΣ ΚΑΙ ΟΔΗΓΙΕΣ</t>
  </si>
  <si>
    <t>Από τους οικείους υπολ/σμούς του λογ/σμού 71</t>
  </si>
  <si>
    <t>Η πληροφορία θα δοθεί, για μεν τις πωλήσεις εμπορευμάτων από το λογ/σμό 70, για δε τις πωλήσεις πρώτων και βοηθητικών υλών, από τους οικείους υπολ/σμούς του λογ/σμού 72</t>
  </si>
  <si>
    <t>A 5. Ημερομίσθιοι μερικής απασχόλησης</t>
  </si>
  <si>
    <r>
      <t xml:space="preserve">Β2. </t>
    </r>
    <r>
      <rPr>
        <sz val="11"/>
        <rFont val="Times New Roman"/>
        <family val="1"/>
      </rPr>
      <t>Αμοιβές ημερομίσθιου προσωπικού.....</t>
    </r>
  </si>
  <si>
    <r>
      <t>Από τους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οικείους υπολογαριασμούς του λογαριασμού 71</t>
    </r>
  </si>
  <si>
    <t>(4)</t>
  </si>
  <si>
    <t>501</t>
  </si>
  <si>
    <t>Από τους οικείους υπολογαριασμούς του λογαριασμού 10</t>
  </si>
  <si>
    <t>Από τους οικείους υπολογαριασμούς του λογαριασμού 12</t>
  </si>
  <si>
    <t>Από τους οικείους υπολογαριασμούς του λογαριασμού 14</t>
  </si>
  <si>
    <t>Από τους οικείους υπολογαριασμούς του λογαριασμού 16</t>
  </si>
  <si>
    <t>Από τους οικείους υπολογαριασμούς του λογαριασμού 15</t>
  </si>
  <si>
    <t>ευρώ</t>
  </si>
  <si>
    <t>1. Μακροπρόθεσμες υποχρεώσεις</t>
  </si>
  <si>
    <t>ΕΙΔΟΣ ΑΠΟΘΕΜΑΤΟΣ</t>
  </si>
  <si>
    <t>602</t>
  </si>
  <si>
    <t>604</t>
  </si>
  <si>
    <t>606</t>
  </si>
  <si>
    <t>608</t>
  </si>
  <si>
    <t>Λογαριασμοί 64.01, 64.00.01</t>
  </si>
  <si>
    <t>Λογαριασμός 65</t>
  </si>
  <si>
    <t>Λογαριασμός 62.05</t>
  </si>
  <si>
    <t>Λογαριασμός 62.04</t>
  </si>
  <si>
    <t>Λογαριασμός 62.03</t>
  </si>
  <si>
    <t>Λογαριασμός 88.00</t>
  </si>
  <si>
    <t xml:space="preserve">  ευρώ</t>
  </si>
  <si>
    <r>
      <t xml:space="preserve">Β1. </t>
    </r>
    <r>
      <rPr>
        <sz val="11"/>
        <rFont val="Times New Roman"/>
        <family val="1"/>
      </rPr>
      <t>Αμοιβές      έμμισθου προσωπικού........</t>
    </r>
  </si>
  <si>
    <t>ΠΩΛΗΣΕΙΣ: Την αξία που επιτύχατε κατά την πώληση ΚΑΤΑΣΤΡΟΦΕΣ: Την αναπόσβεστη αξία κατά την καταστροφή (σε ευρώ)</t>
  </si>
  <si>
    <t>Ακαθάριστη αξία παραγωγής……..</t>
  </si>
  <si>
    <t xml:space="preserve"> Από</t>
  </si>
  <si>
    <t>Μέχρι</t>
  </si>
  <si>
    <t>Α.2. Μισθωτοί πλήρους απασχόλησης</t>
  </si>
  <si>
    <t>Α.4. Ημερομίσθιοι πλήρους απασχόλησης</t>
  </si>
  <si>
    <t>Α.6. Μαθητευόμενοι</t>
  </si>
  <si>
    <r>
      <t xml:space="preserve">Α.3. Μισθωτοί μερικής απασχόλησης </t>
    </r>
    <r>
      <rPr>
        <sz val="12"/>
        <rFont val="Times New Roman"/>
        <family val="1"/>
      </rPr>
      <t>.</t>
    </r>
  </si>
  <si>
    <t>Από τους οικείους υπολογαριασμούς του λογαριασμού 13</t>
  </si>
  <si>
    <t>(κωδικός κλάδου). Ο κύκλος εργασιών τους αφορά στις συμβάσεις του Δημόσιου Τομέα και των Δημόσιων</t>
  </si>
  <si>
    <t>Ομοίως των λογαριασμών 23, 25, 26</t>
  </si>
  <si>
    <r>
      <t xml:space="preserve">     Σύνολο εσόδων </t>
    </r>
  </si>
  <si>
    <t>Λογ/σμοί 60.03 και 60.04</t>
  </si>
  <si>
    <t>Λογ/σμοί 62.02 και 62.98.02</t>
  </si>
  <si>
    <t>Λογαριασμός 63</t>
  </si>
  <si>
    <t>Λογαριασμοί 64.05, 64.06, 64.09</t>
  </si>
  <si>
    <t>41.10</t>
  </si>
  <si>
    <t>41.20</t>
  </si>
  <si>
    <t>Κατασκευή κτιρίων για κατοικίες και μη</t>
  </si>
  <si>
    <t>42.11</t>
  </si>
  <si>
    <t>42.12</t>
  </si>
  <si>
    <t>42.13</t>
  </si>
  <si>
    <t>Κατασκευή γεφυρών και σηράγγων</t>
  </si>
  <si>
    <t>42.21</t>
  </si>
  <si>
    <t>Κατασκευή κοινωφελών έργων σχετικών με υγρά</t>
  </si>
  <si>
    <t>42.22-1</t>
  </si>
  <si>
    <t>42.22-2</t>
  </si>
  <si>
    <t>Κατασκευή κοινωφελών έργων τηλεπικοινωνιών</t>
  </si>
  <si>
    <t>42.91</t>
  </si>
  <si>
    <t>Κατασκευή υδραυλικών και λιμενικών έργων</t>
  </si>
  <si>
    <t>42.99</t>
  </si>
  <si>
    <t>43.11</t>
  </si>
  <si>
    <t>Κατεδαφίσεις</t>
  </si>
  <si>
    <t>43.12</t>
  </si>
  <si>
    <t>Προετοιμασία εργοταξίου</t>
  </si>
  <si>
    <t>43.13</t>
  </si>
  <si>
    <t>Δοκιμαστικές γεωτρήσεις</t>
  </si>
  <si>
    <t>43.21</t>
  </si>
  <si>
    <t>Ηλεκτρικές εγκαταστάσεις</t>
  </si>
  <si>
    <t>43.22</t>
  </si>
  <si>
    <t>Υδραυλικές και κλιματιστικές εγκαταστάσεις θέρμανσης και ψύξης</t>
  </si>
  <si>
    <t>43.29</t>
  </si>
  <si>
    <t>Άλλες κατασκευαστικές εγκαταστάσεις</t>
  </si>
  <si>
    <t>43.31</t>
  </si>
  <si>
    <t>Επιχρίσεις κονιαμάτων</t>
  </si>
  <si>
    <t>43.32</t>
  </si>
  <si>
    <t>Ξυλουργικές εργασίες</t>
  </si>
  <si>
    <t>43.33</t>
  </si>
  <si>
    <t>Επενδύσεις δαπέδων και τοίχων</t>
  </si>
  <si>
    <t>43.34</t>
  </si>
  <si>
    <t>Χρωματισμοί και τοποθέτηση υαλοπινάκων</t>
  </si>
  <si>
    <t>43.39</t>
  </si>
  <si>
    <t>Άλλες κατασκευαστικές εργασίες ολοκλήρωσης και τελειώματος</t>
  </si>
  <si>
    <t>43.91</t>
  </si>
  <si>
    <t>Δραστηριότητες κατασκευής στεγών</t>
  </si>
  <si>
    <t>43.99</t>
  </si>
  <si>
    <t>Άλλες εξειδικευμένες κατασκευαστικές δραστηριότητες π.δ.κ.α</t>
  </si>
  <si>
    <t>Λοιποί υπολογαριασμοί του 75.00</t>
  </si>
  <si>
    <t>405</t>
  </si>
  <si>
    <t>406</t>
  </si>
  <si>
    <r>
      <t xml:space="preserve">Δ.4. Έσοδα από βιομηχανικές δραστηριότητες </t>
    </r>
    <r>
      <rPr>
        <sz val="11"/>
        <rFont val="Times New Roman"/>
        <family val="1"/>
      </rPr>
      <t>.</t>
    </r>
  </si>
  <si>
    <t>Δ.9. Έσοδα κεφαλαίων (εκτός από τα έσοδα συμμετοχής σε κοινοπραξίες).</t>
  </si>
  <si>
    <t>Το υπόλοιπο του λογαριασμού 76</t>
  </si>
  <si>
    <t>407</t>
  </si>
  <si>
    <t>408</t>
  </si>
  <si>
    <t>413</t>
  </si>
  <si>
    <t>Αμοιβές</t>
  </si>
  <si>
    <t>Κύκλος εργασιών</t>
  </si>
  <si>
    <t>(6)</t>
  </si>
  <si>
    <t>ΕΡΩΤΗΜΑΤΟΛΟΓΙΟ</t>
  </si>
  <si>
    <t>Να συμφωνεί με το σύνολο του λογ/σμού 60</t>
  </si>
  <si>
    <t>Δ.8. Λοιπά έσοδα από παροχή υπηρεσιών (εκτός των αναφερομένων στα ερωτήματα Δ.2, Δ.3)</t>
  </si>
  <si>
    <t>Δ. ΕΣΟΔΑ ΧΡΗΣΗΣ</t>
  </si>
  <si>
    <t>Ανάπτυξη οικοδομικών σχεδίων</t>
  </si>
  <si>
    <t>Ιδιωτικών έργων                  (ευρώ)</t>
  </si>
  <si>
    <t>Κατασκευή δρόμων και αυτοκινητόδρομων</t>
  </si>
  <si>
    <t>Κατασκευή σιδηροδρομικών γραμμών και υπόγειων σιδηροδρόμων</t>
  </si>
  <si>
    <t xml:space="preserve">Κατασκευή κοινωφελών έργων ηλεκτρικού ρεύματος </t>
  </si>
  <si>
    <t>Κατασκευή άλλων έργων πολιτικού μηχανικού π.δ.κ.α.</t>
  </si>
  <si>
    <r>
      <t xml:space="preserve">ΚΑΤΗΓΟΡΙΕΣ ΠΑΓΙΟΥ ΕΝΕΡΓΗΤΙΚΟΥ                                           </t>
    </r>
    <r>
      <rPr>
        <sz val="11"/>
        <rFont val="Times New Roman"/>
        <family val="1"/>
      </rPr>
      <t>Θα γράψετε την αξία των νέων πάγιων στοιχείων των παρακάτω κατηγοριών που αποκτήσατε μέσα στη χρήση</t>
    </r>
  </si>
  <si>
    <t>α).Έξοδα ιατροφαρμακευτικής περίθαλψης και ασφάλιστρα.</t>
  </si>
  <si>
    <t>β)Λοιπές παρεπόμενες παροχές.</t>
  </si>
  <si>
    <t>Οι υπόλοιποι τριτοβάθμιοι λογαριασμοί του 60.02</t>
  </si>
  <si>
    <t>+</t>
  </si>
  <si>
    <t>Λογαριασμός 61.90.00</t>
  </si>
  <si>
    <t>Από τον οικείο υπολογαριασμό του λογαριασμού 61</t>
  </si>
  <si>
    <t>Οι λοιποί υπολογαριασμοί του λογαριασμού 61</t>
  </si>
  <si>
    <t>Λογαριασμοί 64.00.02 και 64.00.04</t>
  </si>
  <si>
    <t>Λογαριασμοί 81.01 και 81.03</t>
  </si>
  <si>
    <t>Λογαριασμοί 78.05 και 84</t>
  </si>
  <si>
    <t>Λογαριασμός 82.01</t>
  </si>
  <si>
    <t>414</t>
  </si>
  <si>
    <t>304</t>
  </si>
  <si>
    <t>Λογαριασμοί 62.01 και 62.98.01</t>
  </si>
  <si>
    <t>Λογαριασμoί 62.00 και 62.98.00</t>
  </si>
  <si>
    <t>Θα καταχωρηθούν όσα έσοδα δεν αναφέρονται στα προηγούμενα ερωτήματα του τμήματος Δ</t>
  </si>
  <si>
    <r>
      <t xml:space="preserve">β.  </t>
    </r>
    <r>
      <rPr>
        <sz val="11"/>
        <rFont val="Times New Roman"/>
        <family val="1"/>
      </rPr>
      <t>Σε λοιπούς ασφαλιστικούς οργανισμούς</t>
    </r>
  </si>
  <si>
    <r>
      <t xml:space="preserve">Β.5.    Παρεπόμενες παροχές και έξοδα προσωπικού </t>
    </r>
    <r>
      <rPr>
        <sz val="11"/>
        <rFont val="Times New Roman"/>
        <family val="1"/>
      </rPr>
      <t>(Σύνολο παροχών και εξόδων για ένδυση, στέγαση, ιατροφαρμακευτική περίθαλψη, επιμόρφωση, ψυχαγωγία, επιχορηγήσεις κυλικείου ή εστιατορίου, ασφάλιστρα ιδιωτικών ασφαλίσεων κλπ.).</t>
    </r>
  </si>
  <si>
    <t>Τα στοιχεία που ζητούνται παραπλεύρως είναι αναγκαία για τον έλεγχο της ορθής καταχώρησης των κονδυλίων στα αντίστοιχα ερωτήματα του ερωτηματολογίου, διότι ο στατιστικός χειρισμός των κονδυλίων αυτών είναι διαφορετικός από το λογιστικό.</t>
  </si>
  <si>
    <t>(10)</t>
  </si>
  <si>
    <t>Βεβαιώνεται ότι το ερωτηματολόγιο είναι συμπληρωμένο ορθά.</t>
  </si>
  <si>
    <t>Κύρια δραστηριότητα (περιγραφή)</t>
  </si>
  <si>
    <t>Λογιστική χρήση στην οποία αφορούν τα στοιχεία που δηλώνετε:</t>
  </si>
  <si>
    <r>
      <t xml:space="preserve">Οι ανώνυμες εται-
ρείες, οι Ε.Π.Ε. και οι
συνεταιρισμοί δε θα
απαντήσουν στο ερώ-
τημα </t>
    </r>
    <r>
      <rPr>
        <i/>
        <sz val="12"/>
        <rFont val="Times New Roman"/>
        <family val="1"/>
      </rPr>
      <t>Α1.</t>
    </r>
    <r>
      <rPr>
        <i/>
        <sz val="12"/>
        <rFont val="Times New Roman"/>
        <family val="1"/>
      </rPr>
      <t xml:space="preserve">
Περιλαμβάνονται και
όσοι έχουν άδεια,
κανονική ή αναρρω-
τική.</t>
    </r>
  </si>
  <si>
    <r>
      <t>(</t>
    </r>
    <r>
      <rPr>
        <sz val="11"/>
        <rFont val="Times New Roman"/>
        <family val="1"/>
      </rPr>
      <t>Να διορθώσετε την επωνυμία και τη διεύθυνση της έδρας της επιχείρησής σας, αν άλλαξαν</t>
    </r>
    <r>
      <rPr>
        <b/>
        <sz val="11"/>
        <rFont val="Times New Roman"/>
        <family val="1"/>
      </rPr>
      <t>)</t>
    </r>
  </si>
  <si>
    <t>Β-Γ. ΔΑΠΑΝΕΣ ΧΡΗΣΗΣ</t>
  </si>
  <si>
    <r>
      <t xml:space="preserve">Β.1,2,3. Περιλαμβάνονται οι πάσης φύσεως αποδοχές του προσωπικού και των Διευθύνοντων Συμβούλων πριν από τις κρατήσεις </t>
    </r>
    <r>
      <rPr>
        <sz val="11"/>
        <rFont val="Times New Roman"/>
        <family val="1"/>
      </rPr>
      <t>(τακτικές, υπερωρίες, δώρα εορτών, ασθενείας, αδειών, επιδόματα, ποσοστά, έκτακτες, όπως: πριμ, βραβεία, παροχές σε είδος, αμοιβές εκτός έδρας που δεν καλύπτουν έξοδα, αποζημιώσεις μη χορηγούμενων αδειών). Επίσης, περιλαμβάνονται οι αποζημιώσεις απόλυσης ή εξόδου από την υπηρεσία λόγω συνταξιοδότησης (εφόσον εφαρμόζεται ο β' χειρισμός της υπ' αριθ. 1683/1992 γνωμάτευσης του ΕΣΥΛ).</t>
    </r>
  </si>
  <si>
    <t>205</t>
  </si>
  <si>
    <t>206</t>
  </si>
  <si>
    <t>Λογ/σμός 60.02.05 και 60.02.06</t>
  </si>
  <si>
    <t xml:space="preserve">α) Οι αναλώσεις από την Αναλυτική Λογιστική β) Τα λοιπά έξοδα από το λογαριασμό 62.07 εκτός του υπολογ/σμού 62.07.03 </t>
  </si>
  <si>
    <t>Λογαριασμοί 61.93 και 61.94</t>
  </si>
  <si>
    <t>303</t>
  </si>
  <si>
    <t>319</t>
  </si>
  <si>
    <t>Ευρώ (σε ακέραιες μονάδες)</t>
  </si>
  <si>
    <t>Από το λογαριασμό 24</t>
  </si>
  <si>
    <t>Από τους οικείους υπολογαριασμούς του λογαριασμού 76</t>
  </si>
  <si>
    <r>
      <t>Από τους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οικείους υπολογαριασμούς του λογαριασμού 72</t>
    </r>
  </si>
  <si>
    <t>Λογαριασμός 78</t>
  </si>
  <si>
    <t>Δ.12. Έσοδα προηγούμενων χρήσεων</t>
  </si>
  <si>
    <t>Για τη διευκόλυνση στην πληρέστερη δυνατή συμπλήρωση του ερωτηματολογίου, αναφέρονται τα εξής:</t>
  </si>
  <si>
    <r>
      <t xml:space="preserve">Ε. </t>
    </r>
    <r>
      <rPr>
        <sz val="11"/>
        <rFont val="Times New Roman"/>
        <family val="1"/>
      </rPr>
      <t xml:space="preserve">ΑΝΑΛΥΣΗ ΕΣΟΔΩΝ ΑΠΟ ΚΑΤΑΣΚΕΥΑΣΤΙΚΕΣ ΔΡΑΣΤΗΡΙΟΤΗΤΕΣ </t>
    </r>
    <r>
      <rPr>
        <b/>
        <sz val="11"/>
        <rFont val="Times New Roman"/>
        <family val="1"/>
      </rPr>
      <t>ΕΚΤΟΣ ΤΩΝ ΥΠΕΡΓΟΛΑΒΙΩΝ</t>
    </r>
  </si>
  <si>
    <t>ανάδοχη και τα εκτελεί η ίδια. Τα έργα που τυχόν έχει εκτελέσει για λογαριασμό τρίτων, που είναι οι ανάδοχοι</t>
  </si>
  <si>
    <t xml:space="preserve">από μία τοπικές μονάδες (εργοτάξια) με το ίδιο ΑΦΜ θα συμπληρωθεί ένα μόνο ερωτηματολόγιο με τα </t>
  </si>
  <si>
    <t xml:space="preserve">ολοκληρωμένων κτιρίων κατοικιών ή κτιρίων που δεν προορίζονται για κατοίκηση καθώς και έργων πολιτικού </t>
  </si>
  <si>
    <t xml:space="preserve">Δύο επιχειρήσεις συνδέονται με μια σχέση υπεργολαβίας, όταν ικανοποιούνται και οι 4 προϋποθέσεις </t>
  </si>
  <si>
    <t>κατωτέρω:</t>
  </si>
  <si>
    <t xml:space="preserve">    εργασιών ή υπηρεσιών που ενσωματώνονται αποκλειστικά στην κατασκευαστική διαδικασία.</t>
  </si>
  <si>
    <t xml:space="preserve">    εκτελείται από τον υπεργολάβο πρέπει να είναι «κομμένη και ραμμένη» για τους σκοπούς του συγκεκριμένου</t>
  </si>
  <si>
    <t xml:space="preserve">    project και συνεπώς δε μπορεί να είναι μια τυποποιημένη εργασία ή υπηρεσία.</t>
  </si>
  <si>
    <t xml:space="preserve">    Ο υπεργολάβος μπορεί, σε ορισμένες περιπτώσεις, να φέρει κάποια ευθύνη. </t>
  </si>
  <si>
    <t>δ) Η αμφοτεροβαρής σύμβαση δεν διέπεται από μια συμφωνία ενός εταιρικού τύπου, όπως είναι μια κοινή</t>
  </si>
  <si>
    <t xml:space="preserve">    εκδήλωση ενδιαφέροντος για ανάληψη έργου, ένα κονσόρτιουμ ή μια κοινοπραξία κλπ. </t>
  </si>
  <si>
    <r>
      <t>1.</t>
    </r>
    <r>
      <rPr>
        <sz val="11"/>
        <rFont val="Times New Roman"/>
        <family val="1"/>
      </rPr>
      <t xml:space="preserve"> Τα στοιχεία αφορούν στην επιχείρηση (κάτοχο ΑΦΜ) στο σύνολό της. Αν η επιχείρηση έχει περισσότερες </t>
    </r>
  </si>
  <si>
    <r>
      <t>2.</t>
    </r>
    <r>
      <rPr>
        <sz val="11"/>
        <rFont val="Times New Roman"/>
        <family val="1"/>
      </rPr>
      <t xml:space="preserve"> Στον Πίνακα Δ (σελίδα 3), στο ερώτημα Δ.1 θα πρέπει να γραφούν έσοδα προερχόμενα από την κατασκευή </t>
    </r>
  </si>
  <si>
    <r>
      <t xml:space="preserve">Θ. </t>
    </r>
    <r>
      <rPr>
        <sz val="11"/>
        <rFont val="Times New Roman"/>
        <family val="1"/>
      </rPr>
      <t>ΑΛΛΕΣ ΠΛΗΡΟΦΟΡΙΕΣ</t>
    </r>
  </si>
  <si>
    <r>
      <t>Θ. 1. Καθαρά κέρδη χρήσης</t>
    </r>
    <r>
      <rPr>
        <sz val="11"/>
        <rFont val="Times New Roman"/>
        <family val="1"/>
      </rPr>
      <t>.................…</t>
    </r>
  </si>
  <si>
    <r>
      <t>Θ. 2. Ζημίες χρήσης</t>
    </r>
    <r>
      <rPr>
        <sz val="11"/>
        <rFont val="Times New Roman"/>
        <family val="1"/>
      </rPr>
      <t>...........……...............</t>
    </r>
  </si>
  <si>
    <t xml:space="preserve">Θ. 3. Μήπως η ερευνώμενη επιχείρηση πρόκειται να μεταφερθεί: </t>
  </si>
  <si>
    <t xml:space="preserve">Θ. 4. Αν ΝΑΙ, γράψτε τον υπολογιζόμενο χρόνο μεταφοράς και τη νέα διεύθυνση: </t>
  </si>
  <si>
    <r>
      <t xml:space="preserve">Ι. </t>
    </r>
    <r>
      <rPr>
        <sz val="11"/>
        <rFont val="Times New Roman"/>
        <family val="1"/>
      </rPr>
      <t>ΣΤΟΙΧΕΙΑ ΑΠΑΡΑΙΤΗΤΑ ΓΙΑ TON ΕΛΕΓΧΟ TOY ΕΡΩΤΗΜΑΤΟΛΟΓΙΟΥ</t>
    </r>
  </si>
  <si>
    <t>302</t>
  </si>
  <si>
    <t>307</t>
  </si>
  <si>
    <t>α) Πετρέλαιο (λίτρα)                                                          309</t>
  </si>
  <si>
    <t>312</t>
  </si>
  <si>
    <t>δ) Ηλεκτρικό ρεύμα (kWh)                                                 315</t>
  </si>
  <si>
    <t>318</t>
  </si>
  <si>
    <t>Δ.1. Έσοδα από την κατασκευή ολοκληρωμένων κτιρίων και έργων πολιτικού μηχανικού (κλάδοι 41.10 - 42.99 του Πίνακα Ε του ερωτηματολογίου), εκτός των υπεργολαβιών</t>
  </si>
  <si>
    <t>450</t>
  </si>
  <si>
    <t>451</t>
  </si>
  <si>
    <t>452</t>
  </si>
  <si>
    <t xml:space="preserve">μηχανικού, εκτός των υπεργολαβιών. Τα έσοδα από την εκτέλεση εξειδικευμένων τμημάτων της </t>
  </si>
  <si>
    <t>κατασκευαστικής διαδικασίας και από μεμονωμένες δραστηριότητες που συντελούν στην ολοκλήρωση ή το</t>
  </si>
  <si>
    <t xml:space="preserve"> τελείωμα κατασκευών θα γραφούν στο ερώτημα Δ.2. Τα έσοδα από υπεργολαβίες που αφορούν σε </t>
  </si>
  <si>
    <t>οποιαδήποτε κατασκευαστική δραστηριότητα θα γραφούν στο ερώτημα Δ.3.</t>
  </si>
  <si>
    <t xml:space="preserve">α) Οι αναλώσεις από την Αναλυτική Λογιστική β) Τα λοιπά έξοδα από τους λογαριασμούς 64.07 και 64.08 εκτός του υπολογαριασμού 64.08.00 </t>
  </si>
  <si>
    <t>α) Οι αναλώσεις από την Αναλυτική Λογιστική β) Τα λοιπά έξοδα από το λογαριασμό 62.07.03</t>
  </si>
  <si>
    <t>Οι πληροφορίες θα δοθούν από τα στοιχεία της Αναλυτικής Λογιστικής και τους λογαριασμούς 64.00.00 και 64.08.00</t>
  </si>
  <si>
    <t>Ακαθάριστη αξία παραγωγής *</t>
  </si>
  <si>
    <r>
      <t>3.</t>
    </r>
    <r>
      <rPr>
        <sz val="11"/>
        <rFont val="Times New Roman"/>
        <family val="1"/>
      </rPr>
      <t xml:space="preserve"> Στον πίνακα Ε του ερωτηματολογίου, «Ανάλυση εσόδων από κατασκευαστικές δραστηριότητες εκτός των</t>
    </r>
  </si>
  <si>
    <t xml:space="preserve">υπεργολαβιών» (σελίδα 4) και στη στήλη «Τιμολογήσεις, πιστοποιήσεις κλπ. εντός της χρήσης», ζητείται από </t>
  </si>
  <si>
    <t>τις επιχειρήσεις να κατηγοριοποιήσουν τον κύκλο εργασιών τους με βάση τους κωδικούς της πρώτης στήλης</t>
  </si>
  <si>
    <r>
      <t>4.</t>
    </r>
    <r>
      <rPr>
        <sz val="11"/>
        <rFont val="Times New Roman"/>
        <family val="1"/>
      </rPr>
      <t xml:space="preserve">  Στον ίδιο πίνακα Ε θα αναλυθεί ο κύκλος εργασιών της επιχείρησης που αφορά στα έργα στα οποία είναι</t>
    </r>
  </si>
  <si>
    <t>των έργων αυτών, θα γραφούν στον πίνακα Δ και συγκεκριμένα στο ερώτημα Δ.3: «Έσοδα από υπεργολαβίες».</t>
  </si>
  <si>
    <t>Α.1. Εργαζόμενοι επιχειρηματίες και μέλη οικογένειας του
        επιχειρηματία που δεν αμείβονται</t>
  </si>
  <si>
    <t>α). Από τους  οικείους  υπολ/σμούς  του λογ/σμού  71 ή 73 όταν η δραστηριότητα είναι κύρια ή σημαντική β). Από τον οικείο υπολογαριασμό του λογαριασμού 75.00 όταν είναι παρεπόμενη</t>
  </si>
  <si>
    <t>Έργων δημόσιου τομέα και δημόσιων επιχειρήσεων                   (ευρώ)</t>
  </si>
  <si>
    <t xml:space="preserve">α) Η επιχείρηση-πελάτης (ανάδοχος) συμβάλλεται με την επιχείρηση-προμηθευτή (υπεργολάβο), για την εκτέλεση  </t>
  </si>
  <si>
    <t>β) Η επιχείρηση πελάτης (ανάδοχος) παρέχει προδιαγραφές στον υπεργολάβο, για παράδειγμα η εργασία ή υπηρεσία που</t>
  </si>
  <si>
    <t xml:space="preserve">γ) Η επιχείρηση-πελάτης (ανάδοχος) είναι υπεύθυνη για το τελικό προϊόν της κατασκευαστικής διαδικασίας και η ευθύνη </t>
  </si>
  <si>
    <t>201</t>
  </si>
  <si>
    <t>202</t>
  </si>
  <si>
    <t>203</t>
  </si>
  <si>
    <t>316</t>
  </si>
  <si>
    <t>317</t>
  </si>
  <si>
    <t>314</t>
  </si>
  <si>
    <t>310</t>
  </si>
  <si>
    <t>305</t>
  </si>
  <si>
    <t>306</t>
  </si>
  <si>
    <t>300</t>
  </si>
  <si>
    <t>301</t>
  </si>
  <si>
    <t>204</t>
  </si>
  <si>
    <t>401</t>
  </si>
  <si>
    <t>404</t>
  </si>
  <si>
    <t>410</t>
  </si>
  <si>
    <t>411</t>
  </si>
  <si>
    <t>412</t>
  </si>
  <si>
    <t>502</t>
  </si>
  <si>
    <t>504</t>
  </si>
  <si>
    <t>509</t>
  </si>
  <si>
    <t>511</t>
  </si>
  <si>
    <t>503</t>
  </si>
  <si>
    <t>505</t>
  </si>
  <si>
    <t>506</t>
  </si>
  <si>
    <t>508</t>
  </si>
  <si>
    <t>510</t>
  </si>
  <si>
    <t>512</t>
  </si>
  <si>
    <t>513</t>
  </si>
  <si>
    <t>514</t>
  </si>
  <si>
    <t>515</t>
  </si>
  <si>
    <t>518</t>
  </si>
  <si>
    <t>519</t>
  </si>
  <si>
    <t>520</t>
  </si>
  <si>
    <t>521</t>
  </si>
  <si>
    <t>522</t>
  </si>
  <si>
    <t>523</t>
  </si>
  <si>
    <t>524</t>
  </si>
  <si>
    <t>601</t>
  </si>
  <si>
    <t>603</t>
  </si>
  <si>
    <t>605</t>
  </si>
  <si>
    <t>607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</si>
  <si>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</si>
  <si>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</si>
  <si>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</si>
  <si>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</si>
  <si>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</si>
  <si>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</si>
  <si>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</si>
  <si>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</si>
  <si>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</si>
  <si>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</si>
  <si>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</si>
  <si>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</si>
  <si>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</si>
  <si>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</si>
  <si>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</si>
  <si>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</si>
  <si>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</si>
  <si>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Γ.5. Δαπάνες μεταφορικών μέσων ιδιοκτησίας της επιχείρησης (αναλώσεις ανταλλακτικών και εξαρτημάτων, επισκευές και συντηρήσεις)</t>
  </si>
  <si>
    <t xml:space="preserve">Γ.6. Αξία διάφορων αναλώσιμων υλικών, όπως γραφική ύλη, υλικά καθαριότητας κ.λ.π. </t>
  </si>
  <si>
    <r>
      <t xml:space="preserve">Γ.8. Αναλώσεις καυσίμων και λιπαντικών. </t>
    </r>
    <r>
      <rPr>
        <sz val="11"/>
        <rFont val="Times New Roman"/>
        <family val="1"/>
      </rPr>
      <t>Περιλαμβάνονται όλα τα αναγκαία καύσιμα και η ηλεκτρική ενέργεια για την εκτέλεση όλων των δραστηριοτήτων της επιχείρησής σας, δηλαδή για παραγωγή, θέρμανση, κίνηση κλπ.</t>
    </r>
  </si>
  <si>
    <t>Σύνολο (Γ.1-Γ.8)</t>
  </si>
  <si>
    <r>
      <t xml:space="preserve">Γ.10. Λοιπά έξοδα χρήσης </t>
    </r>
    <r>
      <rPr>
        <sz val="11"/>
        <rFont val="Times New Roman"/>
        <family val="1"/>
      </rPr>
      <t>(μεταφέρεται από το σύνολο του τμήματος Z)</t>
    </r>
  </si>
  <si>
    <t>Γεωγραφικός Κωδικός</t>
  </si>
  <si>
    <t>Κωδικός Εφορίας (ΚΑΔ)</t>
  </si>
  <si>
    <t>415</t>
  </si>
  <si>
    <t xml:space="preserve">Δ.7. Ιδιοπαραγωγή παγίων - τεκμαρτό έσοδα από αυτοπαραδόσεις ή καταστροφές αποθεμάτων...  </t>
  </si>
  <si>
    <t>Δ.11. Έσοδα από προβλέψεις προηγούμενων χρήσεων</t>
  </si>
  <si>
    <r>
      <t xml:space="preserve">Δ.13. Λοιπά έσοδα </t>
    </r>
    <r>
      <rPr>
        <sz val="11"/>
        <rFont val="Times New Roman"/>
        <family val="1"/>
      </rPr>
      <t xml:space="preserve">(περιγράψτε) </t>
    </r>
  </si>
  <si>
    <r>
      <t xml:space="preserve">Δ.14. Έσοδα (τζίρος) από την πώληση των εμπορευμάτων του ερωτήματος Γ.12 </t>
    </r>
    <r>
      <rPr>
        <sz val="11"/>
        <rFont val="Times New Roman"/>
        <family val="1"/>
      </rPr>
      <t>(περιλαμβάνονται και τα έσοδα από πώληση πρώτων και βοηθητικών υλών)</t>
    </r>
  </si>
  <si>
    <t xml:space="preserve">Η.2.Κτίρια, εγκαταστάσεις κτιρίων, τεχνικά έργα                               </t>
  </si>
  <si>
    <t>Η.3.   Μηχανήματα, τεχνικές εγκαταστάσεις, λοιπός μηχανολογικός εξοπλισμός</t>
  </si>
  <si>
    <t>Η.4.   Μεταφορικά μέσα</t>
  </si>
  <si>
    <t>Η.5. Έπιπλα και λοιπός εξοπλισμός</t>
  </si>
  <si>
    <r>
      <t xml:space="preserve">Η.6. Προγράμματα H/Y - software:                                                                       </t>
    </r>
    <r>
      <rPr>
        <sz val="11"/>
        <rFont val="Times New Roman"/>
        <family val="1"/>
      </rPr>
      <t>α) Δαπάνες για αγορά......                                                                                       β) Κόστος εσωτερικής παραγωγής…</t>
    </r>
  </si>
  <si>
    <r>
      <t>Η.7. Λοιπές ασώματες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ακινητοποιήσεις και έξοδα πολυετούς απόσβεσης (εκτός του ΣΤ.6.)</t>
    </r>
  </si>
  <si>
    <t xml:space="preserve">Η.8. Ακινητοποιήσεις υπό εκτέλεση και  προκαταβολές  κτήσης  παγίων στοιχείων </t>
  </si>
  <si>
    <t>ΣΤ.  ΑΞΙΑ ΑΠΟΘΕΜΑΤΩΝ</t>
  </si>
  <si>
    <t>ΣΤ.1.α. Περατωθέντα και μη πωληθέντα ή μη πιστοποιηθέντα έργα (Να γράψετε τη συνολική αξία)</t>
  </si>
  <si>
    <t>ΣΤ.1.β. Βιομηχανικά προϊόντα</t>
  </si>
  <si>
    <t>ΣΤ.1. Σύνολο</t>
  </si>
  <si>
    <t>ΣΤ.2. Πρώτες και βοηθητικές ύλες και υλικά συσκευασίας</t>
  </si>
  <si>
    <t>ΣΤ.3. Εμπορεύματα</t>
  </si>
  <si>
    <r>
      <t xml:space="preserve">ΣΤ.4. Λοιπά αποθέματα </t>
    </r>
    <r>
      <rPr>
        <sz val="11"/>
        <rFont val="Times New Roman"/>
        <family val="1"/>
      </rPr>
      <t>(εργασίες υπό εκτέλεση, αναλώσιμα υλικά, ανταλλακτικά παγίων κλπ.)</t>
    </r>
  </si>
  <si>
    <t>ΓΕΝΙΚΟ ΣΥΝΟΛΟ (ΣΤ.1 - ΣΤ.4)</t>
  </si>
  <si>
    <t>ΑΓΟΡΕΣ</t>
  </si>
  <si>
    <t>ΣΤ.5.  Αγορές πρώτων και βοηθητικών υλών συσκευασίας</t>
  </si>
  <si>
    <r>
      <t>Ζ. ΑΝΑΛΥΣΗ ΛΟΙΠΩΝ ΕΞΟΔΩΝ</t>
    </r>
    <r>
      <rPr>
        <sz val="11"/>
        <rFont val="Times New Roman"/>
        <family val="1"/>
      </rPr>
      <t xml:space="preserve"> (που δεν αναφέρονται στα προηγούμενα ερωτήματα του ερωτηματολογίου)</t>
    </r>
  </si>
  <si>
    <t>Ζ.1. Αμοιβές σε εταιρείες μελετών τεχνικών έργων</t>
  </si>
  <si>
    <r>
      <t>Ζ.2. Πληρωμές σε γραφεία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διαμεσολάβησης για εύρεση προσωπικού</t>
    </r>
    <r>
      <rPr>
        <sz val="11"/>
        <rFont val="Times New Roman"/>
        <family val="1"/>
      </rPr>
      <t>................</t>
    </r>
  </si>
  <si>
    <t>Ζ.4. Ασφάλιστρα (πυρός, μεταφορικών μέσων κλπ.)…….</t>
  </si>
  <si>
    <r>
      <t>Ζ.5. Ενοίκια:</t>
    </r>
    <r>
      <rPr>
        <sz val="11"/>
        <rFont val="Times New Roman"/>
        <family val="1"/>
      </rPr>
      <t xml:space="preserve"> </t>
    </r>
  </si>
  <si>
    <t>Ζ.6. Τηλεπικοινωνίες</t>
  </si>
  <si>
    <t>Ζ.7. Φόροι- τέλη</t>
  </si>
  <si>
    <t>Ζ.8. Έξοδα ταξιδίων και έξοδα μεταφοράς προσωπικού</t>
  </si>
  <si>
    <t>Ζ.9. Έξοδα μεταφοράς υλικών-αγαθών με μεταφορικά μέσα τρίτων</t>
  </si>
  <si>
    <t>Ζ.10. Έξοδα προβολής, διαφήμισης και έξοδα εκθέσεων-επιδείξεων</t>
  </si>
  <si>
    <t>Ζ.11. Συνδρομές - εισφορές, δωρεές- επιχορηγήσεις και έξοδα δημοσιεύσεων</t>
  </si>
  <si>
    <r>
      <t>Ζ.12. Τόκοι και συναφή έξοδα</t>
    </r>
    <r>
      <rPr>
        <sz val="11"/>
        <rFont val="Times New Roman"/>
        <family val="1"/>
      </rPr>
      <t>.......................................</t>
    </r>
  </si>
  <si>
    <t>Ζ.13. Προβλέψεις εκμετάλλευσης και προβλέψεις για έκτακτους κινδύνους</t>
  </si>
  <si>
    <t>Ζ.14. Έκτακτα και ανόργανα έξοδα και έκτακτες ζημιές</t>
  </si>
  <si>
    <t>Ζ.15. Έξοδα προηγουμένων χρήσεων</t>
  </si>
  <si>
    <t>Ζ.16. Λοιπά έξοδα</t>
  </si>
  <si>
    <t>Ζ.3.Λοιπές αμοιβές και έξοδα τρίτων (εκτός των αναφερομένων στα ερωτήματα Γ.3, Γ.4, Ζ.1 και Ζ.2)</t>
  </si>
  <si>
    <t>Λογαριασμός 78.00.11</t>
  </si>
  <si>
    <t xml:space="preserve">...εκ των οποίων ιδιοπαραγωγή και βελτιώσεις κτηρίων - εγκαταστάσεων κτηρίων - τεχνικών έργων </t>
  </si>
  <si>
    <t>ΑΠΠ :</t>
  </si>
  <si>
    <t xml:space="preserve">ΧΡΗΜΑΤΟΔΟΤΙΚΗ ΜΙΣΘΩΣΗ </t>
  </si>
  <si>
    <t>Αναγράψτε την αξία των παγίων που χρησιμοποιήσατε για πρώτη φορά εντός του έτους με χρηματοδοτική μίσθωση (leasing)</t>
  </si>
  <si>
    <t xml:space="preserve">Β3. Σύνολο </t>
  </si>
  <si>
    <r>
      <t xml:space="preserve">α.  </t>
    </r>
    <r>
      <rPr>
        <sz val="11"/>
        <rFont val="Times New Roman"/>
        <family val="1"/>
      </rPr>
      <t>Στο ΙΚA</t>
    </r>
  </si>
  <si>
    <r>
      <t xml:space="preserve">Β.6. </t>
    </r>
    <r>
      <rPr>
        <b/>
        <i/>
        <sz val="11"/>
        <rFont val="Times New Roman"/>
        <family val="1"/>
      </rPr>
      <t>Σύνολο αμοιβών, εργοδοτικών εισφορών και εξόδων προσωπικού (Β3 + Β4 + Β5)</t>
    </r>
  </si>
  <si>
    <t xml:space="preserve">Γ.1. Αξία αναλώσεων πρώτων και βοηθητικών υλών και υλικών συσκευασίας </t>
  </si>
  <si>
    <t>Γ.2. Πληρωμές σε υπεργολάβους με δικά τους υλικά</t>
  </si>
  <si>
    <t>Γ.3. Πληρωμές σε υπεργολάβους χωρίς δικά τους υλικά</t>
  </si>
  <si>
    <t>Γ.4. Αξία αναλώσεων ανταλλακτικών, εξαρτημάτων, υλικών, και λοιπά έξοδα για επισκευές και συντηρήσεις ενσώματων πάγιων στοιχείων (κτιρίων, τεχνικών έργων, μηχανημάτων, μηχ/κού εξοπλισμού κλπ.), πλην μεταφορικών μέσων</t>
  </si>
  <si>
    <t>Γ.7. Δαπάνες ύδρευσης</t>
  </si>
  <si>
    <t>Γ.9. Αποσβέσεις χρήσης</t>
  </si>
  <si>
    <t>β) Μαζούτ (kgr)                                                                 311</t>
  </si>
  <si>
    <r>
      <t>γ) Φυσικό αέριο (m</t>
    </r>
    <r>
      <rPr>
        <vertAlign val="superscript"/>
        <sz val="11"/>
        <rFont val="Times New Roman"/>
        <family val="1"/>
      </rPr>
      <t>3)</t>
    </r>
    <r>
      <rPr>
        <sz val="11"/>
        <rFont val="Times New Roman"/>
        <family val="1"/>
      </rPr>
      <t xml:space="preserve">                                                          313</t>
    </r>
  </si>
  <si>
    <r>
      <t>Γ.11. Σύνολο εξόδων (Γ.1-Γ.10</t>
    </r>
    <r>
      <rPr>
        <b/>
        <sz val="11"/>
        <rFont val="Times New Roman"/>
        <family val="1"/>
      </rPr>
      <t>)</t>
    </r>
  </si>
  <si>
    <r>
      <t xml:space="preserve">Γ.12. Κόστος των πωληθέντων εμπορευμάτων του ερωτήματος Δ.14 </t>
    </r>
    <r>
      <rPr>
        <sz val="11"/>
        <rFont val="Times New Roman"/>
        <family val="1"/>
      </rPr>
      <t xml:space="preserve">(επίσης, περιλαμβάνεται το κόστος </t>
    </r>
    <r>
      <rPr>
        <b/>
        <sz val="11"/>
        <rFont val="Times New Roman"/>
        <family val="1"/>
      </rPr>
      <t xml:space="preserve">πωληθέντων </t>
    </r>
    <r>
      <rPr>
        <sz val="11"/>
        <rFont val="Times New Roman"/>
        <family val="1"/>
      </rPr>
      <t>πρώτων και βοηθητικών υλών)</t>
    </r>
  </si>
  <si>
    <r>
      <t xml:space="preserve">Δ.3. Έσοδα από υπεργολαβίες                                                  </t>
    </r>
    <r>
      <rPr>
        <sz val="11"/>
        <rFont val="Times New Roman"/>
        <family val="1"/>
      </rPr>
      <t>Να περιγράψετε με ακρίβεια το είδος της υπεργολαβίας: ………………………………………………..</t>
    </r>
  </si>
  <si>
    <t>Δ.5. Έσοδα από συμμετοχή σε κοινοπραξίες.</t>
  </si>
  <si>
    <r>
      <t xml:space="preserve">Δ.2. Έσοδα από την εκτέλεση εξειδικευμένων τμημάτων της κατασκευαστικής διαδικασίας και έσοδα από παροχή υπηρεσιών που αφορούν μεμονωμένες δραστηριότητες του κλάδου των κατασκευών, εκτός των υπεργολαβιών, (κλάδοι 43.11 - 43.99 του Πίνακα Ε του ερωτηματολογίου). </t>
    </r>
    <r>
      <rPr>
        <sz val="11"/>
        <rFont val="Times New Roman"/>
        <family val="1"/>
      </rPr>
      <t>Να περιγράψετε με ακρίβεια το είδος της εργασίας που εκτελείτε π.χ.υδραυλικές και ηλεκτρολογικές εγκαταστάσεις, ελαιοχρωματισμοί κλπ.:………………………………………….......</t>
    </r>
  </si>
  <si>
    <t>Σύνολο (Δ.1 - Δ.7)</t>
  </si>
  <si>
    <r>
      <t>Δ.6. Λοιπά έσοδα εκμετάλλευσης (π</t>
    </r>
    <r>
      <rPr>
        <sz val="11"/>
        <rFont val="Times New Roman"/>
        <family val="1"/>
      </rPr>
      <t>εριγράψτε)………………………………………</t>
    </r>
  </si>
  <si>
    <t>Ομοίως να συμφωνεί με τα κονδύλια έναρξης-λήξης των οικείων υπολογισμών του λογαριασμού 24</t>
  </si>
  <si>
    <t>Σύνολο ( Ζ.1 - Ζ.16 )                                                                 (μεταφέρεται στο τμήμα Γ, ερώτημα 10, σελ. 2)</t>
  </si>
  <si>
    <t>Λογαριασμοί 64.02 και 64.03</t>
  </si>
  <si>
    <t xml:space="preserve">Η.1.   Γήπεδα και οικόπεδα  </t>
  </si>
  <si>
    <t xml:space="preserve">ΣΥΝΟΛΟ ( Η.1 - Η.8 )  </t>
  </si>
  <si>
    <t xml:space="preserve">Τηλέφωνο: </t>
  </si>
  <si>
    <t>Αναλώσεις</t>
  </si>
  <si>
    <t xml:space="preserve">Π.Α. </t>
  </si>
  <si>
    <t>Πρώτες ύλες/Α.Π.Π.</t>
  </si>
  <si>
    <t>Δ.15. ΓΕΝΙΚΟ ΣΥΝΟΛΟ ΕΣΟΔΩΝ ΧΡΗΣΗΣ           ( Δ.1 - Δ.14 )</t>
  </si>
  <si>
    <t>Γ. ΑΝΑΛΩΣΕΙΣ ΠΡΩΤΩΝ ΚΑΙ ΒΟΗΘΗΤΙΚΩΝ ΥΛΩΝ, ΥΛΙΚΩΝ - ΛΟΙΠΑ ΕΞΟΔΑ</t>
  </si>
  <si>
    <t>Η. NEA ΠΑΓΙΑ ΣΤΟΙΧΕΙΑ ΤΗΣ ΕΡΕΥΝΩΜΕΝΗΣ ΕΠΙΧΕΙΡΗΣΗΣ</t>
  </si>
  <si>
    <t xml:space="preserve">  Α. ΑΡΙΘΜΟΣ ΑΠΑΣΧΟΛΟΥΜΕΝΩΝ:</t>
  </si>
  <si>
    <t>Γ.13. ΓΕΝΙΚΟ ΣΥΝΟΛΟ ΔΑΠΑΝΩΝ ΧΡΗΣΗΣ (Ερώτημα Β.6+Γ.11+Γ.12)</t>
  </si>
  <si>
    <t>ε) Λοιπά καύσιμα και λιπαντικά (μόνο αξία)</t>
  </si>
  <si>
    <t xml:space="preserve">    ευθύνη καλύπτει, επίσης, τα τμήματα του ανωτέρω προϊόντος που εκτελούνται από τους υπεργολάβους. </t>
  </si>
  <si>
    <r>
      <t>Αριθ. Επιχείρησης  (</t>
    </r>
    <r>
      <rPr>
        <sz val="10"/>
        <rFont val="Times New Roman"/>
        <family val="1"/>
      </rPr>
      <t>συμπλ. από την ΕΛ. ΣΤΑΤ.)</t>
    </r>
  </si>
  <si>
    <r>
      <t xml:space="preserve">Κλάδος  </t>
    </r>
    <r>
      <rPr>
        <sz val="10"/>
        <rFont val="Times New Roman"/>
        <family val="1"/>
      </rPr>
      <t>(συμπλ. από την ΕΛ. ΣΤΑΤ.)</t>
    </r>
    <r>
      <rPr>
        <sz val="12"/>
        <rFont val="Times New Roman"/>
        <family val="1"/>
      </rPr>
      <t xml:space="preserve"> </t>
    </r>
  </si>
  <si>
    <t>Υποβολή Ερωτηματολογίου:</t>
  </si>
  <si>
    <t>Συμπλήρωση Ερωτηματολογίου:</t>
  </si>
  <si>
    <t xml:space="preserve">                                                                                                                              ΓΕΝΙΚΕΣ ΟΔΗΓΙΕΣ</t>
  </si>
  <si>
    <t>2.   Πρέπει να απαντήσετε με ακρίβεια σε όλες τις ερωτήσεις. Αν δε γνωρίζετε το σωστό μέγεθος κάποιου στοιχείου, να δώσετε την καλύτερη δυνατή εκτίμησή του.</t>
  </si>
  <si>
    <t>4.   Οι αξίες να γραφούν σε ευρώ, χωρίς δεκαδικά (ακέραιες μονάδες).</t>
  </si>
  <si>
    <t>Α.7. Σύνολο</t>
  </si>
  <si>
    <t>Α.8. Συνολικός αριθμός πραγματοποιηθεισών ωρών εργασίας των πλήρως απασχολουμένων</t>
  </si>
  <si>
    <t>Α.9. Συνολικός αριθμός πραγματοποιηθεισών ωρών εργασίας των μερικώς απασχολουμένων</t>
  </si>
  <si>
    <r>
      <t xml:space="preserve"> στην ΕΛ. ΣΤΑΤ. συμπληρωμένο </t>
    </r>
    <r>
      <rPr>
        <b/>
        <sz val="11"/>
        <rFont val="Times New Roman"/>
        <family val="1"/>
      </rPr>
      <t>εντός είκοσι (20) ημερών</t>
    </r>
    <r>
      <rPr>
        <sz val="11"/>
        <rFont val="Times New Roman"/>
        <family val="1"/>
      </rPr>
      <t xml:space="preserve"> από την παραλαβή του, με έναν από τους ακόλουθους τρόπους:</t>
    </r>
  </si>
  <si>
    <t xml:space="preserve">      οικονομικής δραστηριότητας και κατά περιφέρεια.</t>
  </si>
  <si>
    <t>1.  Ταχυδρομικά είτε με fax στη διευθύνση που αναγράφεται πάνω αριστερά.</t>
  </si>
  <si>
    <t xml:space="preserve">2. Μέσω e-mail. Το ερωτηματολόγιο είναι αναρτημένο (σε αρχείο excel) στην ιστοσελίδα της ΕΛ.ΣΤΑΤ., υπό τον τίτλο Ερωτηματολόγιο Ερευνών. Μετά την συμπλήρωση του, μπορείτε να </t>
  </si>
  <si>
    <r>
      <t xml:space="preserve">    το αποστείλετε στην ηλεκτρονική διεύθυνση </t>
    </r>
    <r>
      <rPr>
        <b/>
        <sz val="11"/>
        <rFont val="Times New Roman"/>
        <family val="1"/>
      </rPr>
      <t xml:space="preserve">construct@statistics.gr </t>
    </r>
    <r>
      <rPr>
        <sz val="11"/>
        <rFont val="Times New Roman"/>
        <family val="1"/>
      </rPr>
      <t>με συνημμένα τα απαραίτητα παραστατικά.</t>
    </r>
  </si>
  <si>
    <t>1.   Η έρευνα έχει σκοπό να προσδιορίσει τη συμμετοχή του κλάδου των Kατασκευών στο Εθνικό Εισόδημα. Γι’ αυτό επιδιώκεται η συγκέντρωση στοιχείων κατά επιχείρηση, κατά κλάδο.</t>
  </si>
  <si>
    <t>NACE Αναθ. 2</t>
  </si>
  <si>
    <r>
      <t>ΝΟΜΙΚΟ ΠΛΑΙΣΙΟ</t>
    </r>
    <r>
      <rPr>
        <sz val="10"/>
        <rFont val="Times New Roman"/>
        <family val="1"/>
      </rPr>
      <t xml:space="preserve"> - Η έρευνα διενεργείται ταυτόχρονα σε όλα τα κράτη μέλη της ΕΕ, σε εφαρμογή των Κανονισμών 223/2009 και 295/2008 του Ευρωπαικού Κοινοβουλίου και του Συμβουλίου. Οι λεπτομέρειες διενέργειας στη Χώρα μας καθορίζονται με την Απόφαση 6400/Γ3-59</t>
    </r>
  </si>
  <si>
    <r>
      <t xml:space="preserve">   ΤΥΠΟΣ </t>
    </r>
    <r>
      <rPr>
        <b/>
        <sz val="20"/>
        <rFont val="Times New Roman"/>
        <family val="1"/>
      </rPr>
      <t>K</t>
    </r>
  </si>
  <si>
    <t xml:space="preserve"> ΕΤΗΣΙΑΣ ΕΡΕΥΝΑΣ ΚΑΤΑΣΚΕΥΩΝ ΕΤΟΥΣ 2011</t>
  </si>
  <si>
    <t xml:space="preserve">  2011    (Μέσος όρος του έτους)</t>
  </si>
  <si>
    <t xml:space="preserve">Το ερωτηματολόγιο (καθώς και τα απαραίτητα παραστατικά, σελ.7 μέρος Ι), αφού συμπληρωθεί θα παραδοθεί στον ερευνητή που είναι αρμόδιος για την επιχείρησή σας ή θα αποσταλεί  </t>
  </si>
  <si>
    <r>
      <t xml:space="preserve">3.   Όλα τα στοιχεία αφορούν στη χρήση από </t>
    </r>
    <r>
      <rPr>
        <b/>
        <sz val="11"/>
        <rFont val="Times New Roman"/>
        <family val="1"/>
      </rPr>
      <t xml:space="preserve">1/1/11 μέχρι 31/12/11 </t>
    </r>
    <r>
      <rPr>
        <sz val="11"/>
        <rFont val="Times New Roman"/>
        <family val="1"/>
      </rPr>
      <t>(ημερολογιακή). Αν η χρήση δεν είναι ημερολογιακή, τότε θα γράψετε τα στοιχεία της χρήσης που λήγει μέσα στο χρόνο</t>
    </r>
  </si>
  <si>
    <t xml:space="preserve">     που ερευνούμε, π.χ. 1/7/10 μέχρι 30/6/11.</t>
  </si>
  <si>
    <t>Συμπληρώνεται από την ΕΛ.ΣΤΑΤ.</t>
  </si>
  <si>
    <t>α/α εργο-ταξίου</t>
  </si>
  <si>
    <t>Περιφερειακή Ενότητα</t>
  </si>
  <si>
    <t>Γεωγρα-φικός κωδικός (*)</t>
  </si>
  <si>
    <t>NACE Αναθ. 2 (*)</t>
  </si>
  <si>
    <t xml:space="preserve"> Για κάθε εργοτάξιο που ανήκει στην επιχείρησή σας συμπληρώστε μια γραμμή στον παρακάτω πίνακα. Οι στήλες με αστερίσκο (*) συμπληρώνονται από την ΕΛ.ΣΤΑΤ.</t>
  </si>
  <si>
    <t>Σελ. 8</t>
  </si>
  <si>
    <r>
      <t xml:space="preserve">Κ.  ΣΤΟΙΧΕΙΑ ΕΡΓΟΤΑΞΙΩΝ </t>
    </r>
    <r>
      <rPr>
        <b/>
        <sz val="11"/>
        <rFont val="Times New Roman"/>
        <family val="1"/>
      </rPr>
      <t xml:space="preserve">ΤΗΣ ΕΠΙΧΕΙΡΗΣΗΣ. </t>
    </r>
  </si>
  <si>
    <r>
      <t xml:space="preserve">ΑΡΙΘΜΟΣ </t>
    </r>
    <r>
      <rPr>
        <b/>
        <sz val="12"/>
        <rFont val="Times New Roman"/>
        <family val="1"/>
      </rPr>
      <t>ΕΡΓΟΤΑΞΙΩΝ</t>
    </r>
    <r>
      <rPr>
        <b/>
        <sz val="12"/>
        <rFont val="Times New Roman"/>
        <family val="1"/>
      </rPr>
      <t xml:space="preserve"> : Αν η επιχείρησή σας </t>
    </r>
    <r>
      <rPr>
        <b/>
        <sz val="12"/>
        <rFont val="Times New Roman"/>
        <family val="1"/>
      </rPr>
      <t>έχει εργοτάξια</t>
    </r>
    <r>
      <rPr>
        <b/>
        <sz val="12"/>
        <rFont val="Times New Roman"/>
        <family val="1"/>
      </rPr>
      <t xml:space="preserve"> παρακαλούμε συμπληρώστε δίπλα τον αριθμό τους και ταυτόχρονα τον πίνακα Κ, της σελίδας 8.</t>
    </r>
  </si>
  <si>
    <t>(Υπογραφή υπεύθυνου-σφραγίδα επιχείρησης)</t>
  </si>
  <si>
    <r>
      <t>ΕΛΛΗΝΙΚΗ ΔΗΜΟΚΡΑΤΙΑ
ΕΛΛΗΝΙΚΗ ΣΤΑΤΙΣΤΙΚΗ ΑΡΧΗ</t>
    </r>
    <r>
      <rPr>
        <sz val="12"/>
        <rFont val="Times New Roman"/>
        <family val="1"/>
      </rPr>
      <t xml:space="preserve">
ΔΙΕΥΘΥΝΣΗ ΣΤΑΤΙΣΤΙΚΩΝ ΔΕΥΤΕΡΟΓΕΝΟΥΣ ΤΟΜΕΑ
ΤΜΗΜΑ ΣΤΑΤΙΣΤΙΚΩΝ ΚΑΤΑΣΚΕΥΩΝ ΚΑΙ ΠΕΡΙΒΑΛΛΟΝΤΟΣ
Πειραιώς 46 και Επονιτών, 185 10 Πειραιάς
Τηλ.: 213 135 2425, 213 135 2490, 213 135 2446
Fax: 213 135 2453                                                                                                                                                                              e-mail: construct@statistics.gr             </t>
    </r>
  </si>
  <si>
    <t xml:space="preserve">fax: </t>
  </si>
  <si>
    <t xml:space="preserve">e-mail: </t>
  </si>
  <si>
    <t>Αριθμός απασχο-λου-μένων</t>
  </si>
  <si>
    <t>(11)</t>
  </si>
  <si>
    <t>Πόσους μήνες του έτους 2011 εργάστηκε το εργοτάξιο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</si>
</sst>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000000000"/>
    <numFmt numFmtId="174" formatCode="#,##0_ ;\-#,##0\ "/>
    <numFmt numFmtId="175" formatCode="0.000"/>
    <numFmt numFmtId="176" formatCode="d/m/yy"/>
    <numFmt numFmtId="177" formatCode="00000000"/>
    <numFmt numFmtId="178" formatCode="&quot;Ναι&quot;;&quot;Ναι&quot;;&quot;'Οχι&quot;"/>
    <numFmt numFmtId="179" formatCode="&quot;Αληθές&quot;;&quot;Αληθές&quot;;&quot;Ψευδές&quot;"/>
    <numFmt numFmtId="180" formatCode="&quot;Ενεργοποίηση&quot;;&quot;Ενεργοποίηση&quot;;&quot;Απενεργοποίηση&quot;"/>
    <numFmt numFmtId="181" formatCode="#,##0.000"/>
  </numFmts>
  <fonts count="67">
    <font>
      <sz val="10"/>
      <name val="Arial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 TUR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8"/>
      <color indexed="3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/>
      <bottom style="thin"/>
    </border>
    <border>
      <left>
        <color indexed="63"/>
      </left>
      <right style="medium"/>
      <top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/>
      <bottom/>
    </border>
    <border>
      <left style="medium"/>
      <right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7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4" fillId="3" borderId="0" applyNumberFormat="0" applyBorder="0" applyAlignment="0" applyProtection="0"/>
    <xf numFmtId="0" fontId="38" fillId="20" borderId="1" applyNumberFormat="0" applyAlignment="0" applyProtection="0"/>
    <xf numFmtId="0" fontId="40" fillId="21" borderId="2" applyNumberFormat="0" applyAlignment="0" applyProtection="0"/>
    <xf numFmtId="44" fontId="0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7" borderId="1" applyNumberFormat="0" applyAlignment="0" applyProtection="0"/>
    <xf numFmtId="0" fontId="50" fillId="21" borderId="2" applyNumberFormat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51" fillId="2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22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5" fillId="23" borderId="7" applyNumberFormat="0" applyFont="0" applyAlignment="0" applyProtection="0"/>
    <xf numFmtId="0" fontId="60" fillId="0" borderId="6" applyNumberFormat="0" applyFill="0" applyAlignment="0" applyProtection="0"/>
    <xf numFmtId="0" fontId="61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62" fillId="20" borderId="1" applyNumberFormat="0" applyAlignment="0" applyProtection="0"/>
  </cellStyleXfs>
  <cellXfs count="806"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0" fontId="3" fillId="24" borderId="0" xfId="70" applyNumberFormat="1" applyFont="1" applyFill="1" applyBorder="1" applyAlignment="1" applyProtection="1">
      <alignment vertical="top"/>
      <protection/>
    </xf>
    <xf numFmtId="0" fontId="3" fillId="24" borderId="12" xfId="70" applyNumberFormat="1" applyFont="1" applyFill="1" applyBorder="1" applyAlignment="1" applyProtection="1">
      <alignment vertical="top"/>
      <protection/>
    </xf>
    <xf numFmtId="0" fontId="3" fillId="0" borderId="0" xfId="70" applyNumberFormat="1" applyFont="1" applyFill="1" applyBorder="1" applyAlignment="1" applyProtection="1">
      <alignment vertical="top"/>
      <protection/>
    </xf>
    <xf numFmtId="0" fontId="3" fillId="0" borderId="0" xfId="70" applyNumberFormat="1" applyFont="1" applyFill="1" applyBorder="1" applyAlignment="1" applyProtection="1">
      <alignment horizontal="center" vertical="top"/>
      <protection/>
    </xf>
    <xf numFmtId="0" fontId="3" fillId="0" borderId="12" xfId="70" applyNumberFormat="1" applyFont="1" applyFill="1" applyBorder="1" applyAlignment="1" applyProtection="1">
      <alignment vertical="top"/>
      <protection/>
    </xf>
    <xf numFmtId="0" fontId="3" fillId="0" borderId="13" xfId="70" applyNumberFormat="1" applyFont="1" applyFill="1" applyBorder="1" applyAlignment="1" applyProtection="1">
      <alignment vertical="top"/>
      <protection/>
    </xf>
    <xf numFmtId="0" fontId="3" fillId="0" borderId="0" xfId="70" applyFont="1" applyBorder="1">
      <alignment/>
      <protection/>
    </xf>
    <xf numFmtId="0" fontId="3" fillId="0" borderId="0" xfId="70" applyFont="1" applyBorder="1" applyAlignment="1">
      <alignment horizontal="center"/>
      <protection/>
    </xf>
    <xf numFmtId="1" fontId="3" fillId="0" borderId="0" xfId="70" applyNumberFormat="1" applyFont="1" applyBorder="1" applyAlignment="1">
      <alignment horizontal="center"/>
      <protection/>
    </xf>
    <xf numFmtId="0" fontId="3" fillId="0" borderId="12" xfId="70" applyFont="1" applyBorder="1">
      <alignment/>
      <protection/>
    </xf>
    <xf numFmtId="0" fontId="3" fillId="0" borderId="12" xfId="70" applyFont="1" applyBorder="1" applyAlignment="1">
      <alignment horizontal="center"/>
      <protection/>
    </xf>
    <xf numFmtId="0" fontId="3" fillId="0" borderId="13" xfId="70" applyFont="1" applyBorder="1">
      <alignment/>
      <protection/>
    </xf>
    <xf numFmtId="0" fontId="3" fillId="0" borderId="14" xfId="70" applyNumberFormat="1" applyFont="1" applyFill="1" applyBorder="1" applyAlignment="1" applyProtection="1">
      <alignment vertical="top"/>
      <protection/>
    </xf>
    <xf numFmtId="0" fontId="3" fillId="0" borderId="0" xfId="70" applyFont="1" applyBorder="1" applyAlignment="1">
      <alignment/>
      <protection/>
    </xf>
    <xf numFmtId="0" fontId="3" fillId="0" borderId="15" xfId="70" applyNumberFormat="1" applyFont="1" applyFill="1" applyBorder="1" applyAlignment="1" applyProtection="1">
      <alignment vertical="top"/>
      <protection/>
    </xf>
    <xf numFmtId="0" fontId="3" fillId="0" borderId="0" xfId="70" applyFont="1">
      <alignment/>
      <protection/>
    </xf>
    <xf numFmtId="49" fontId="3" fillId="0" borderId="16" xfId="70" applyNumberFormat="1" applyFont="1" applyFill="1" applyBorder="1" applyAlignment="1" applyProtection="1">
      <alignment horizontal="center" vertical="top" wrapText="1"/>
      <protection/>
    </xf>
    <xf numFmtId="0" fontId="10" fillId="0" borderId="0" xfId="70" applyNumberFormat="1" applyFont="1" applyFill="1" applyBorder="1" applyAlignment="1" applyProtection="1">
      <alignment horizontal="left" vertical="top"/>
      <protection/>
    </xf>
    <xf numFmtId="0" fontId="10" fillId="0" borderId="0" xfId="70" applyNumberFormat="1" applyFont="1" applyFill="1" applyBorder="1" applyAlignment="1" applyProtection="1">
      <alignment vertical="top"/>
      <protection/>
    </xf>
    <xf numFmtId="0" fontId="3" fillId="0" borderId="0" xfId="70" applyFont="1" applyFill="1">
      <alignment/>
      <protection/>
    </xf>
    <xf numFmtId="0" fontId="4" fillId="0" borderId="11" xfId="7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7" xfId="0" applyNumberFormat="1" applyFont="1" applyFill="1" applyBorder="1" applyAlignment="1" applyProtection="1">
      <alignment vertical="top" wrapText="1"/>
      <protection/>
    </xf>
    <xf numFmtId="0" fontId="3" fillId="0" borderId="0" xfId="70" applyNumberFormat="1" applyFont="1" applyFill="1" applyBorder="1" applyAlignment="1" applyProtection="1">
      <alignment vertical="top" wrapText="1"/>
      <protection/>
    </xf>
    <xf numFmtId="0" fontId="3" fillId="0" borderId="12" xfId="70" applyNumberFormat="1" applyFont="1" applyFill="1" applyBorder="1" applyAlignment="1" applyProtection="1">
      <alignment vertical="top" wrapText="1"/>
      <protection/>
    </xf>
    <xf numFmtId="49" fontId="3" fillId="0" borderId="0" xfId="70" applyNumberFormat="1" applyFont="1" applyFill="1" applyBorder="1" applyAlignment="1" applyProtection="1">
      <alignment horizontal="center" vertical="top" wrapText="1"/>
      <protection/>
    </xf>
    <xf numFmtId="0" fontId="3" fillId="0" borderId="0" xfId="70" applyNumberFormat="1" applyFont="1" applyFill="1" applyBorder="1" applyAlignment="1" applyProtection="1">
      <alignment horizontal="center" vertical="top" wrapText="1"/>
      <protection/>
    </xf>
    <xf numFmtId="0" fontId="3" fillId="0" borderId="0" xfId="70" applyNumberFormat="1" applyFont="1" applyFill="1" applyBorder="1" applyAlignment="1" applyProtection="1">
      <alignment horizontal="left" vertical="top" wrapText="1"/>
      <protection/>
    </xf>
    <xf numFmtId="0" fontId="3" fillId="0" borderId="0" xfId="70" applyFont="1" applyBorder="1" applyAlignment="1">
      <alignment wrapText="1"/>
      <protection/>
    </xf>
    <xf numFmtId="0" fontId="3" fillId="0" borderId="12" xfId="70" applyFont="1" applyBorder="1" applyAlignment="1">
      <alignment wrapText="1"/>
      <protection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17" xfId="70" applyNumberFormat="1" applyFont="1" applyFill="1" applyBorder="1" applyAlignment="1" applyProtection="1">
      <alignment horizontal="left" vertical="top" wrapText="1"/>
      <protection/>
    </xf>
    <xf numFmtId="0" fontId="3" fillId="0" borderId="18" xfId="70" applyNumberFormat="1" applyFont="1" applyFill="1" applyBorder="1" applyAlignment="1" applyProtection="1">
      <alignment horizontal="left" vertical="top" wrapText="1"/>
      <protection/>
    </xf>
    <xf numFmtId="0" fontId="3" fillId="0" borderId="0" xfId="70" applyFont="1" applyAlignment="1">
      <alignment wrapText="1"/>
      <protection/>
    </xf>
    <xf numFmtId="0" fontId="3" fillId="0" borderId="0" xfId="70" applyFont="1" applyAlignment="1">
      <alignment horizontal="center" wrapText="1"/>
      <protection/>
    </xf>
    <xf numFmtId="1" fontId="3" fillId="0" borderId="0" xfId="70" applyNumberFormat="1" applyFont="1" applyFill="1" applyBorder="1" applyAlignment="1" applyProtection="1">
      <alignment vertical="top" wrapText="1"/>
      <protection/>
    </xf>
    <xf numFmtId="1" fontId="3" fillId="0" borderId="0" xfId="70" applyNumberFormat="1" applyFont="1" applyAlignment="1">
      <alignment wrapText="1"/>
      <protection/>
    </xf>
    <xf numFmtId="0" fontId="3" fillId="0" borderId="0" xfId="70" applyNumberFormat="1" applyFont="1" applyFill="1" applyBorder="1" applyAlignment="1" applyProtection="1">
      <alignment horizontal="right" vertical="top" wrapText="1"/>
      <protection/>
    </xf>
    <xf numFmtId="0" fontId="14" fillId="0" borderId="0" xfId="70" applyNumberFormat="1" applyFont="1" applyFill="1" applyBorder="1" applyAlignment="1" applyProtection="1">
      <alignment vertical="top" wrapText="1"/>
      <protection/>
    </xf>
    <xf numFmtId="0" fontId="3" fillId="0" borderId="10" xfId="7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left" vertical="center" indent="1"/>
      <protection hidden="1"/>
    </xf>
    <xf numFmtId="0" fontId="2" fillId="0" borderId="0" xfId="0" applyNumberFormat="1" applyFont="1" applyFill="1" applyBorder="1" applyAlignment="1" applyProtection="1">
      <alignment horizontal="right" vertical="center" indent="1"/>
      <protection hidden="1"/>
    </xf>
    <xf numFmtId="0" fontId="3" fillId="0" borderId="0" xfId="70" applyFont="1" applyAlignment="1" applyProtection="1">
      <alignment wrapText="1"/>
      <protection hidden="1"/>
    </xf>
    <xf numFmtId="0" fontId="3" fillId="0" borderId="0" xfId="70" applyNumberFormat="1" applyFont="1" applyFill="1" applyBorder="1" applyAlignment="1" applyProtection="1">
      <alignment horizontal="left" vertical="top" wrapText="1"/>
      <protection hidden="1"/>
    </xf>
    <xf numFmtId="0" fontId="3" fillId="0" borderId="0" xfId="70" applyFont="1" applyAlignment="1" applyProtection="1">
      <alignment horizontal="left" wrapText="1"/>
      <protection hidden="1"/>
    </xf>
    <xf numFmtId="49" fontId="3" fillId="0" borderId="0" xfId="70" applyNumberFormat="1" applyFont="1" applyAlignment="1" applyProtection="1">
      <alignment horizontal="center" wrapText="1"/>
      <protection hidden="1"/>
    </xf>
    <xf numFmtId="0" fontId="3" fillId="0" borderId="11" xfId="70" applyNumberFormat="1" applyFont="1" applyFill="1" applyBorder="1" applyAlignment="1" applyProtection="1">
      <alignment horizontal="left" vertical="top" indent="2"/>
      <protection hidden="1"/>
    </xf>
    <xf numFmtId="0" fontId="3" fillId="0" borderId="0" xfId="70" applyNumberFormat="1" applyFont="1" applyFill="1" applyBorder="1" applyAlignment="1" applyProtection="1">
      <alignment horizontal="left" vertical="top" indent="2"/>
      <protection hidden="1"/>
    </xf>
    <xf numFmtId="49" fontId="3" fillId="0" borderId="0" xfId="70" applyNumberFormat="1" applyFont="1" applyFill="1" applyBorder="1" applyAlignment="1" applyProtection="1">
      <alignment horizontal="left" vertical="top"/>
      <protection hidden="1"/>
    </xf>
    <xf numFmtId="0" fontId="3" fillId="0" borderId="0" xfId="70" applyNumberFormat="1" applyFont="1" applyFill="1" applyBorder="1" applyAlignment="1" applyProtection="1">
      <alignment horizontal="left" vertical="top"/>
      <protection/>
    </xf>
    <xf numFmtId="49" fontId="3" fillId="0" borderId="12" xfId="70" applyNumberFormat="1" applyFont="1" applyFill="1" applyBorder="1" applyAlignment="1" applyProtection="1">
      <alignment horizontal="center" vertical="top" wrapText="1"/>
      <protection/>
    </xf>
    <xf numFmtId="1" fontId="10" fillId="0" borderId="12" xfId="70" applyNumberFormat="1" applyFont="1" applyFill="1" applyBorder="1" applyAlignment="1" applyProtection="1">
      <alignment horizontal="left" vertical="top"/>
      <protection/>
    </xf>
    <xf numFmtId="1" fontId="10" fillId="0" borderId="19" xfId="70" applyNumberFormat="1" applyFont="1" applyFill="1" applyBorder="1" applyAlignment="1" applyProtection="1">
      <alignment horizontal="left" vertical="top"/>
      <protection/>
    </xf>
    <xf numFmtId="0" fontId="3" fillId="0" borderId="20" xfId="70" applyNumberFormat="1" applyFont="1" applyFill="1" applyBorder="1" applyAlignment="1" applyProtection="1">
      <alignment horizontal="center" vertical="top"/>
      <protection/>
    </xf>
    <xf numFmtId="0" fontId="3" fillId="0" borderId="12" xfId="70" applyNumberFormat="1" applyFont="1" applyFill="1" applyBorder="1" applyAlignment="1" applyProtection="1">
      <alignment horizontal="left" vertical="top" wrapText="1"/>
      <protection/>
    </xf>
    <xf numFmtId="0" fontId="3" fillId="0" borderId="20" xfId="70" applyNumberFormat="1" applyFont="1" applyFill="1" applyBorder="1" applyAlignment="1" applyProtection="1">
      <alignment horizontal="center" vertical="top" wrapText="1"/>
      <protection/>
    </xf>
    <xf numFmtId="49" fontId="3" fillId="0" borderId="12" xfId="70" applyNumberFormat="1" applyFont="1" applyFill="1" applyBorder="1" applyAlignment="1" applyProtection="1">
      <alignment horizontal="center" vertical="top"/>
      <protection/>
    </xf>
    <xf numFmtId="49" fontId="3" fillId="0" borderId="20" xfId="70" applyNumberFormat="1" applyFont="1" applyFill="1" applyBorder="1" applyAlignment="1" applyProtection="1">
      <alignment horizontal="center" vertical="top"/>
      <protection/>
    </xf>
    <xf numFmtId="0" fontId="2" fillId="0" borderId="21" xfId="70" applyNumberFormat="1" applyFont="1" applyFill="1" applyBorder="1" applyAlignment="1" applyProtection="1">
      <alignment horizontal="center" vertical="top" wrapText="1"/>
      <protection hidden="1"/>
    </xf>
    <xf numFmtId="0" fontId="3" fillId="0" borderId="22" xfId="70" applyNumberFormat="1" applyFont="1" applyFill="1" applyBorder="1" applyAlignment="1" applyProtection="1">
      <alignment horizontal="center" vertical="top" wrapText="1"/>
      <protection hidden="1"/>
    </xf>
    <xf numFmtId="0" fontId="3" fillId="0" borderId="22" xfId="70" applyNumberFormat="1" applyFont="1" applyFill="1" applyBorder="1" applyAlignment="1" applyProtection="1">
      <alignment horizontal="left" vertical="top" wrapText="1"/>
      <protection hidden="1"/>
    </xf>
    <xf numFmtId="0" fontId="3" fillId="0" borderId="23" xfId="7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vertical="top" wrapText="1"/>
      <protection hidden="1"/>
    </xf>
    <xf numFmtId="0" fontId="3" fillId="0" borderId="24" xfId="70" applyNumberFormat="1" applyFont="1" applyFill="1" applyBorder="1" applyAlignment="1" applyProtection="1">
      <alignment horizontal="center" vertical="top" wrapText="1"/>
      <protection/>
    </xf>
    <xf numFmtId="0" fontId="3" fillId="0" borderId="25" xfId="70" applyNumberFormat="1" applyFont="1" applyFill="1" applyBorder="1" applyAlignment="1" applyProtection="1">
      <alignment horizontal="left" vertical="top" wrapText="1"/>
      <protection/>
    </xf>
    <xf numFmtId="1" fontId="18" fillId="0" borderId="12" xfId="7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3" fillId="0" borderId="20" xfId="70" applyNumberFormat="1" applyFont="1" applyFill="1" applyBorder="1" applyAlignment="1" applyProtection="1">
      <alignment horizontal="center" vertical="top" wrapText="1" shrinkToFi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indent="1"/>
      <protection hidden="1"/>
    </xf>
    <xf numFmtId="0" fontId="16" fillId="0" borderId="0" xfId="0" applyNumberFormat="1" applyFont="1" applyFill="1" applyBorder="1" applyAlignment="1" applyProtection="1">
      <alignment vertical="top" wrapText="1"/>
      <protection hidden="1"/>
    </xf>
    <xf numFmtId="0" fontId="4" fillId="0" borderId="26" xfId="0" applyNumberFormat="1" applyFont="1" applyFill="1" applyBorder="1" applyAlignment="1" applyProtection="1">
      <alignment horizontal="left" vertical="top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3" fillId="0" borderId="28" xfId="70" applyNumberFormat="1" applyFont="1" applyFill="1" applyBorder="1" applyAlignment="1" applyProtection="1">
      <alignment horizontal="center" vertical="top" wrapText="1"/>
      <protection/>
    </xf>
    <xf numFmtId="0" fontId="3" fillId="0" borderId="29" xfId="70" applyNumberFormat="1" applyFont="1" applyFill="1" applyBorder="1" applyAlignment="1" applyProtection="1">
      <alignment horizontal="center" vertical="top" wrapText="1"/>
      <protection/>
    </xf>
    <xf numFmtId="0" fontId="3" fillId="0" borderId="11" xfId="70" applyNumberFormat="1" applyFont="1" applyFill="1" applyBorder="1" applyAlignment="1" applyProtection="1">
      <alignment vertical="top" wrapText="1"/>
      <protection/>
    </xf>
    <xf numFmtId="0" fontId="4" fillId="0" borderId="26" xfId="7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/>
      <protection/>
    </xf>
    <xf numFmtId="0" fontId="3" fillId="0" borderId="12" xfId="70" applyNumberFormat="1" applyFont="1" applyFill="1" applyBorder="1" applyAlignment="1" applyProtection="1">
      <alignment horizontal="center" vertical="center" wrapText="1"/>
      <protection/>
    </xf>
    <xf numFmtId="0" fontId="3" fillId="0" borderId="26" xfId="70" applyNumberFormat="1" applyFont="1" applyFill="1" applyBorder="1" applyAlignment="1" applyProtection="1">
      <alignment horizontal="left" vertical="top" wrapText="1"/>
      <protection/>
    </xf>
    <xf numFmtId="0" fontId="4" fillId="0" borderId="11" xfId="70" applyNumberFormat="1" applyFont="1" applyFill="1" applyBorder="1" applyAlignment="1" applyProtection="1">
      <alignment horizontal="left" vertical="center" wrapText="1"/>
      <protection/>
    </xf>
    <xf numFmtId="0" fontId="4" fillId="0" borderId="11" xfId="70" applyNumberFormat="1" applyFont="1" applyFill="1" applyBorder="1" applyAlignment="1" applyProtection="1">
      <alignment horizontal="left" wrapText="1"/>
      <protection/>
    </xf>
    <xf numFmtId="0" fontId="3" fillId="0" borderId="11" xfId="70" applyNumberFormat="1" applyFont="1" applyFill="1" applyBorder="1" applyAlignment="1" applyProtection="1">
      <alignment horizontal="left" wrapText="1"/>
      <protection/>
    </xf>
    <xf numFmtId="0" fontId="4" fillId="0" borderId="30" xfId="70" applyNumberFormat="1" applyFont="1" applyFill="1" applyBorder="1" applyAlignment="1" applyProtection="1">
      <alignment horizontal="left" vertical="top" wrapText="1"/>
      <protection/>
    </xf>
    <xf numFmtId="0" fontId="3" fillId="0" borderId="28" xfId="70" applyNumberFormat="1" applyFont="1" applyFill="1" applyBorder="1" applyAlignment="1" applyProtection="1">
      <alignment vertical="top" wrapText="1"/>
      <protection/>
    </xf>
    <xf numFmtId="49" fontId="3" fillId="0" borderId="31" xfId="70" applyNumberFormat="1" applyFont="1" applyFill="1" applyBorder="1" applyAlignment="1" applyProtection="1">
      <alignment horizontal="center" vertical="center" wrapText="1"/>
      <protection/>
    </xf>
    <xf numFmtId="0" fontId="19" fillId="0" borderId="0" xfId="70" applyNumberFormat="1" applyFont="1" applyFill="1" applyBorder="1" applyAlignment="1" applyProtection="1">
      <alignment horizontal="left" wrapText="1"/>
      <protection/>
    </xf>
    <xf numFmtId="0" fontId="19" fillId="0" borderId="0" xfId="70" applyNumberFormat="1" applyFont="1" applyFill="1" applyBorder="1" applyAlignment="1" applyProtection="1">
      <alignment horizontal="left" vertical="center" wrapText="1"/>
      <protection/>
    </xf>
    <xf numFmtId="0" fontId="10" fillId="0" borderId="0" xfId="70" applyNumberFormat="1" applyFont="1" applyFill="1" applyBorder="1" applyAlignment="1" applyProtection="1">
      <alignment horizontal="left" vertical="top" wrapText="1"/>
      <protection/>
    </xf>
    <xf numFmtId="0" fontId="3" fillId="0" borderId="32" xfId="0" applyNumberFormat="1" applyFont="1" applyFill="1" applyBorder="1" applyAlignment="1" applyProtection="1">
      <alignment vertical="top" wrapText="1"/>
      <protection/>
    </xf>
    <xf numFmtId="0" fontId="4" fillId="0" borderId="33" xfId="0" applyNumberFormat="1" applyFont="1" applyFill="1" applyBorder="1" applyAlignment="1" applyProtection="1">
      <alignment vertical="top" wrapText="1"/>
      <protection/>
    </xf>
    <xf numFmtId="0" fontId="14" fillId="0" borderId="0" xfId="70" applyNumberFormat="1" applyFont="1" applyFill="1" applyBorder="1" applyAlignment="1" applyProtection="1">
      <alignment horizontal="left" wrapText="1"/>
      <protection/>
    </xf>
    <xf numFmtId="0" fontId="14" fillId="0" borderId="0" xfId="70" applyNumberFormat="1" applyFont="1" applyFill="1" applyBorder="1" applyAlignment="1" applyProtection="1">
      <alignment horizontal="left" vertical="center" wrapText="1"/>
      <protection/>
    </xf>
    <xf numFmtId="0" fontId="4" fillId="0" borderId="34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35" xfId="70" applyNumberFormat="1" applyFont="1" applyFill="1" applyBorder="1" applyAlignment="1" applyProtection="1">
      <alignment horizontal="center" vertical="top" wrapText="1"/>
      <protection/>
    </xf>
    <xf numFmtId="0" fontId="3" fillId="0" borderId="35" xfId="70" applyNumberFormat="1" applyFont="1" applyFill="1" applyBorder="1" applyAlignment="1" applyProtection="1">
      <alignment horizontal="left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top"/>
      <protection/>
    </xf>
    <xf numFmtId="0" fontId="0" fillId="0" borderId="27" xfId="0" applyNumberFormat="1" applyFont="1" applyFill="1" applyBorder="1" applyAlignment="1" applyProtection="1">
      <alignment horizontal="center" vertical="top"/>
      <protection/>
    </xf>
    <xf numFmtId="0" fontId="0" fillId="0" borderId="36" xfId="0" applyNumberFormat="1" applyFont="1" applyFill="1" applyBorder="1" applyAlignment="1" applyProtection="1">
      <alignment horizontal="center" vertical="top"/>
      <protection/>
    </xf>
    <xf numFmtId="1" fontId="7" fillId="0" borderId="25" xfId="0" applyNumberFormat="1" applyFont="1" applyFill="1" applyBorder="1" applyAlignment="1" applyProtection="1">
      <alignment horizontal="right" vertical="top"/>
      <protection hidden="1"/>
    </xf>
    <xf numFmtId="0" fontId="3" fillId="0" borderId="25" xfId="0" applyNumberFormat="1" applyFont="1" applyFill="1" applyBorder="1" applyAlignment="1" applyProtection="1">
      <alignment horizontal="center" vertical="top"/>
      <protection/>
    </xf>
    <xf numFmtId="0" fontId="4" fillId="0" borderId="36" xfId="0" applyNumberFormat="1" applyFont="1" applyFill="1" applyBorder="1" applyAlignment="1" applyProtection="1">
      <alignment horizontal="center" vertical="top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/>
      <protection/>
    </xf>
    <xf numFmtId="49" fontId="3" fillId="0" borderId="25" xfId="0" applyNumberFormat="1" applyFont="1" applyFill="1" applyBorder="1" applyAlignment="1" applyProtection="1">
      <alignment horizontal="center" vertical="top"/>
      <protection/>
    </xf>
    <xf numFmtId="0" fontId="4" fillId="0" borderId="35" xfId="0" applyNumberFormat="1" applyFont="1" applyFill="1" applyBorder="1" applyAlignment="1" applyProtection="1">
      <alignment horizontal="center" vertical="top"/>
      <protection/>
    </xf>
    <xf numFmtId="0" fontId="4" fillId="0" borderId="35" xfId="0" applyNumberFormat="1" applyFont="1" applyFill="1" applyBorder="1" applyAlignment="1" applyProtection="1">
      <alignment horizontal="center" vertical="top" wrapText="1"/>
      <protection/>
    </xf>
    <xf numFmtId="49" fontId="3" fillId="0" borderId="37" xfId="0" applyNumberFormat="1" applyFont="1" applyFill="1" applyBorder="1" applyAlignment="1" applyProtection="1">
      <alignment horizontal="center" vertical="top" wrapText="1"/>
      <protection/>
    </xf>
    <xf numFmtId="1" fontId="7" fillId="0" borderId="25" xfId="0" applyNumberFormat="1" applyFont="1" applyFill="1" applyBorder="1" applyAlignment="1" applyProtection="1">
      <alignment horizontal="left" vertical="top" wrapText="1"/>
      <protection/>
    </xf>
    <xf numFmtId="0" fontId="7" fillId="0" borderId="25" xfId="0" applyNumberFormat="1" applyFont="1" applyFill="1" applyBorder="1" applyAlignment="1" applyProtection="1">
      <alignment horizontal="left" vertical="top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38" xfId="0" applyNumberFormat="1" applyFont="1" applyFill="1" applyBorder="1" applyAlignment="1" applyProtection="1">
      <alignment vertical="top" wrapText="1"/>
      <protection/>
    </xf>
    <xf numFmtId="0" fontId="7" fillId="0" borderId="35" xfId="0" applyNumberFormat="1" applyFont="1" applyFill="1" applyBorder="1" applyAlignment="1" applyProtection="1">
      <alignment horizontal="left" vertical="top" wrapText="1"/>
      <protection/>
    </xf>
    <xf numFmtId="49" fontId="3" fillId="0" borderId="28" xfId="70" applyNumberFormat="1" applyFont="1" applyFill="1" applyBorder="1" applyAlignment="1" applyProtection="1">
      <alignment horizontal="left" vertical="top"/>
      <protection hidden="1"/>
    </xf>
    <xf numFmtId="49" fontId="3" fillId="0" borderId="19" xfId="70" applyNumberFormat="1" applyFont="1" applyFill="1" applyBorder="1" applyAlignment="1" applyProtection="1">
      <alignment horizontal="left" vertical="top"/>
      <protection hidden="1"/>
    </xf>
    <xf numFmtId="49" fontId="3" fillId="0" borderId="31" xfId="70" applyNumberFormat="1" applyFont="1" applyFill="1" applyBorder="1" applyAlignment="1" applyProtection="1">
      <alignment horizontal="left" vertical="top"/>
      <protection hidden="1"/>
    </xf>
    <xf numFmtId="49" fontId="3" fillId="0" borderId="35" xfId="0" applyNumberFormat="1" applyFont="1" applyFill="1" applyBorder="1" applyAlignment="1" applyProtection="1">
      <alignment horizontal="center" vertical="top" wrapText="1"/>
      <protection/>
    </xf>
    <xf numFmtId="0" fontId="3" fillId="21" borderId="36" xfId="70" applyNumberFormat="1" applyFont="1" applyFill="1" applyBorder="1" applyAlignment="1" applyProtection="1">
      <alignment horizontal="left" vertical="top" wrapText="1"/>
      <protection/>
    </xf>
    <xf numFmtId="0" fontId="0" fillId="21" borderId="0" xfId="0" applyNumberFormat="1" applyFont="1" applyFill="1" applyBorder="1" applyAlignment="1" applyProtection="1">
      <alignment horizontal="right" vertical="center" wrapText="1"/>
      <protection/>
    </xf>
    <xf numFmtId="49" fontId="3" fillId="0" borderId="37" xfId="70" applyNumberFormat="1" applyFont="1" applyFill="1" applyBorder="1" applyAlignment="1" applyProtection="1">
      <alignment horizontal="center" vertical="top" wrapText="1"/>
      <protection/>
    </xf>
    <xf numFmtId="0" fontId="4" fillId="0" borderId="20" xfId="70" applyNumberFormat="1" applyFont="1" applyFill="1" applyBorder="1" applyAlignment="1" applyProtection="1">
      <alignment horizontal="left" vertical="center" wrapText="1"/>
      <protection/>
    </xf>
    <xf numFmtId="49" fontId="3" fillId="0" borderId="39" xfId="70" applyNumberFormat="1" applyFont="1" applyFill="1" applyBorder="1" applyAlignment="1" applyProtection="1">
      <alignment horizontal="left" vertical="top" wrapText="1"/>
      <protection/>
    </xf>
    <xf numFmtId="0" fontId="4" fillId="0" borderId="26" xfId="70" applyNumberFormat="1" applyFont="1" applyFill="1" applyBorder="1" applyAlignment="1" applyProtection="1">
      <alignment horizontal="left" vertical="top" wrapText="1"/>
      <protection/>
    </xf>
    <xf numFmtId="0" fontId="3" fillId="0" borderId="11" xfId="70" applyNumberFormat="1" applyFont="1" applyFill="1" applyBorder="1" applyAlignment="1" applyProtection="1">
      <alignment horizontal="left" vertical="top" wrapText="1"/>
      <protection/>
    </xf>
    <xf numFmtId="0" fontId="3" fillId="0" borderId="22" xfId="70" applyNumberFormat="1" applyFont="1" applyFill="1" applyBorder="1" applyAlignment="1" applyProtection="1">
      <alignment horizontal="left" vertical="top" wrapText="1"/>
      <protection hidden="1"/>
    </xf>
    <xf numFmtId="0" fontId="4" fillId="0" borderId="22" xfId="70" applyNumberFormat="1" applyFont="1" applyFill="1" applyBorder="1" applyAlignment="1" applyProtection="1">
      <alignment horizontal="left" vertical="top" wrapText="1"/>
      <protection hidden="1"/>
    </xf>
    <xf numFmtId="0" fontId="3" fillId="0" borderId="22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49" fontId="3" fillId="0" borderId="35" xfId="0" applyNumberFormat="1" applyFont="1" applyFill="1" applyBorder="1" applyAlignment="1" applyProtection="1">
      <alignment horizontal="center" vertical="top"/>
      <protection/>
    </xf>
    <xf numFmtId="49" fontId="3" fillId="0" borderId="25" xfId="0" applyNumberFormat="1" applyFont="1" applyFill="1" applyBorder="1" applyAlignment="1" applyProtection="1">
      <alignment horizontal="center" vertical="top" wrapText="1"/>
      <protection/>
    </xf>
    <xf numFmtId="49" fontId="3" fillId="0" borderId="27" xfId="0" applyNumberFormat="1" applyFont="1" applyFill="1" applyBorder="1" applyAlignment="1" applyProtection="1">
      <alignment horizontal="center" vertical="top" wrapText="1"/>
      <protection/>
    </xf>
    <xf numFmtId="49" fontId="3" fillId="0" borderId="27" xfId="0" applyNumberFormat="1" applyFont="1" applyFill="1" applyBorder="1" applyAlignment="1" applyProtection="1">
      <alignment horizontal="center" vertical="top"/>
      <protection/>
    </xf>
    <xf numFmtId="49" fontId="3" fillId="0" borderId="27" xfId="0" applyNumberFormat="1" applyFont="1" applyFill="1" applyBorder="1" applyAlignment="1" applyProtection="1">
      <alignment horizontal="center" vertical="top" wrapText="1"/>
      <protection/>
    </xf>
    <xf numFmtId="49" fontId="24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top"/>
      <protection/>
    </xf>
    <xf numFmtId="49" fontId="3" fillId="0" borderId="27" xfId="0" applyNumberFormat="1" applyFont="1" applyFill="1" applyBorder="1" applyAlignment="1" applyProtection="1">
      <alignment horizontal="center" vertical="top"/>
      <protection/>
    </xf>
    <xf numFmtId="49" fontId="3" fillId="0" borderId="27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9" fontId="3" fillId="0" borderId="36" xfId="0" applyNumberFormat="1" applyFont="1" applyFill="1" applyBorder="1" applyAlignment="1" applyProtection="1">
      <alignment horizontal="left" vertical="top" wrapText="1"/>
      <protection/>
    </xf>
    <xf numFmtId="49" fontId="7" fillId="0" borderId="25" xfId="0" applyNumberFormat="1" applyFont="1" applyFill="1" applyBorder="1" applyAlignment="1" applyProtection="1">
      <alignment horizontal="left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left" vertical="top" wrapText="1"/>
      <protection/>
    </xf>
    <xf numFmtId="49" fontId="3" fillId="0" borderId="27" xfId="0" applyNumberFormat="1" applyFont="1" applyFill="1" applyBorder="1" applyAlignment="1" applyProtection="1">
      <alignment horizontal="left" vertical="center" wrapText="1"/>
      <protection/>
    </xf>
    <xf numFmtId="49" fontId="3" fillId="0" borderId="25" xfId="0" applyNumberFormat="1" applyFont="1" applyFill="1" applyBorder="1" applyAlignment="1" applyProtection="1">
      <alignment horizontal="left" vertical="top" wrapText="1"/>
      <protection/>
    </xf>
    <xf numFmtId="49" fontId="3" fillId="0" borderId="35" xfId="0" applyNumberFormat="1" applyFont="1" applyFill="1" applyBorder="1" applyAlignment="1" applyProtection="1">
      <alignment horizontal="left" vertical="top" wrapText="1"/>
      <protection/>
    </xf>
    <xf numFmtId="49" fontId="3" fillId="0" borderId="27" xfId="0" applyNumberFormat="1" applyFont="1" applyFill="1" applyBorder="1" applyAlignment="1" applyProtection="1">
      <alignment horizontal="left" vertical="top" wrapText="1"/>
      <protection/>
    </xf>
    <xf numFmtId="49" fontId="3" fillId="0" borderId="35" xfId="70" applyNumberFormat="1" applyFont="1" applyFill="1" applyBorder="1" applyAlignment="1" applyProtection="1">
      <alignment horizontal="center" vertical="top" wrapText="1"/>
      <protection/>
    </xf>
    <xf numFmtId="49" fontId="3" fillId="0" borderId="36" xfId="70" applyNumberFormat="1" applyFont="1" applyFill="1" applyBorder="1" applyAlignment="1" applyProtection="1">
      <alignment horizontal="center" vertical="top" wrapText="1"/>
      <protection/>
    </xf>
    <xf numFmtId="49" fontId="3" fillId="0" borderId="25" xfId="70" applyNumberFormat="1" applyFont="1" applyFill="1" applyBorder="1" applyAlignment="1" applyProtection="1">
      <alignment horizontal="left" vertical="top" wrapText="1"/>
      <protection/>
    </xf>
    <xf numFmtId="49" fontId="3" fillId="0" borderId="25" xfId="70" applyNumberFormat="1" applyFont="1" applyFill="1" applyBorder="1" applyAlignment="1" applyProtection="1">
      <alignment horizontal="center" vertical="top" wrapText="1"/>
      <protection/>
    </xf>
    <xf numFmtId="49" fontId="0" fillId="0" borderId="36" xfId="0" applyNumberFormat="1" applyFont="1" applyFill="1" applyBorder="1" applyAlignment="1" applyProtection="1">
      <alignment vertical="top" wrapText="1"/>
      <protection/>
    </xf>
    <xf numFmtId="49" fontId="3" fillId="0" borderId="36" xfId="70" applyNumberFormat="1" applyFont="1" applyFill="1" applyBorder="1" applyAlignment="1" applyProtection="1">
      <alignment horizontal="left" vertical="top" wrapText="1"/>
      <protection/>
    </xf>
    <xf numFmtId="49" fontId="0" fillId="21" borderId="0" xfId="0" applyNumberFormat="1" applyFont="1" applyFill="1" applyBorder="1" applyAlignment="1" applyProtection="1">
      <alignment vertical="top" wrapText="1"/>
      <protection/>
    </xf>
    <xf numFmtId="49" fontId="24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18" xfId="70" applyNumberFormat="1" applyFont="1" applyFill="1" applyBorder="1" applyAlignment="1" applyProtection="1">
      <alignment horizontal="left" vertical="top" wrapText="1"/>
      <protection/>
    </xf>
    <xf numFmtId="49" fontId="24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vertical="center"/>
      <protection hidden="1"/>
    </xf>
    <xf numFmtId="0" fontId="7" fillId="0" borderId="35" xfId="0" applyNumberFormat="1" applyFont="1" applyFill="1" applyBorder="1" applyAlignment="1" applyProtection="1" quotePrefix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0" fontId="3" fillId="0" borderId="41" xfId="0" applyNumberFormat="1" applyFont="1" applyFill="1" applyBorder="1" applyAlignment="1" applyProtection="1">
      <alignment vertical="center" wrapText="1"/>
      <protection/>
    </xf>
    <xf numFmtId="1" fontId="9" fillId="0" borderId="42" xfId="70" applyNumberFormat="1" applyFont="1" applyFill="1" applyBorder="1" applyAlignment="1" applyProtection="1">
      <alignment vertical="top"/>
      <protection/>
    </xf>
    <xf numFmtId="0" fontId="18" fillId="0" borderId="43" xfId="70" applyNumberFormat="1" applyFont="1" applyFill="1" applyBorder="1" applyAlignment="1" applyProtection="1">
      <alignment horizontal="center" vertical="top"/>
      <protection/>
    </xf>
    <xf numFmtId="0" fontId="10" fillId="0" borderId="43" xfId="70" applyNumberFormat="1" applyFont="1" applyFill="1" applyBorder="1" applyAlignment="1" applyProtection="1">
      <alignment vertical="top"/>
      <protection/>
    </xf>
    <xf numFmtId="0" fontId="10" fillId="0" borderId="31" xfId="70" applyNumberFormat="1" applyFont="1" applyFill="1" applyBorder="1" applyAlignment="1" applyProtection="1">
      <alignment vertical="top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7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20" xfId="70" applyNumberFormat="1" applyFont="1" applyFill="1" applyBorder="1" applyAlignment="1" applyProtection="1">
      <alignment horizontal="center" vertical="center" wrapText="1"/>
      <protection/>
    </xf>
    <xf numFmtId="0" fontId="4" fillId="0" borderId="16" xfId="70" applyNumberFormat="1" applyFont="1" applyFill="1" applyBorder="1" applyAlignment="1" applyProtection="1">
      <alignment horizontal="center" vertical="top" wrapText="1"/>
      <protection/>
    </xf>
    <xf numFmtId="0" fontId="4" fillId="25" borderId="46" xfId="70" applyNumberFormat="1" applyFont="1" applyFill="1" applyBorder="1" applyAlignment="1" applyProtection="1">
      <alignment horizontal="left" vertical="top" wrapText="1"/>
      <protection/>
    </xf>
    <xf numFmtId="0" fontId="3" fillId="22" borderId="20" xfId="70" applyNumberFormat="1" applyFont="1" applyFill="1" applyBorder="1" applyAlignment="1" applyProtection="1">
      <alignment horizontal="left" vertical="center"/>
      <protection/>
    </xf>
    <xf numFmtId="0" fontId="7" fillId="0" borderId="44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45" xfId="0" applyNumberFormat="1" applyFont="1" applyFill="1" applyBorder="1" applyAlignment="1" applyProtection="1">
      <alignment horizontal="centerContinuous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vertical="center"/>
      <protection hidden="1"/>
    </xf>
    <xf numFmtId="0" fontId="4" fillId="25" borderId="41" xfId="0" applyNumberFormat="1" applyFont="1" applyFill="1" applyBorder="1" applyAlignment="1" applyProtection="1">
      <alignment vertical="top" wrapText="1"/>
      <protection/>
    </xf>
    <xf numFmtId="0" fontId="4" fillId="25" borderId="41" xfId="0" applyNumberFormat="1" applyFont="1" applyFill="1" applyBorder="1" applyAlignment="1" applyProtection="1">
      <alignment horizontal="center" vertical="center" wrapText="1"/>
      <protection/>
    </xf>
    <xf numFmtId="0" fontId="4" fillId="25" borderId="47" xfId="0" applyNumberFormat="1" applyFont="1" applyFill="1" applyBorder="1" applyAlignment="1" applyProtection="1">
      <alignment horizontal="left" vertical="top" wrapText="1"/>
      <protection/>
    </xf>
    <xf numFmtId="0" fontId="7" fillId="25" borderId="19" xfId="0" applyNumberFormat="1" applyFont="1" applyFill="1" applyBorder="1" applyAlignment="1" applyProtection="1">
      <alignment horizontal="left" vertical="center" wrapText="1"/>
      <protection/>
    </xf>
    <xf numFmtId="0" fontId="7" fillId="25" borderId="31" xfId="0" applyNumberFormat="1" applyFont="1" applyFill="1" applyBorder="1" applyAlignment="1" applyProtection="1">
      <alignment horizontal="left" vertical="top" wrapText="1"/>
      <protection/>
    </xf>
    <xf numFmtId="0" fontId="7" fillId="25" borderId="48" xfId="0" applyNumberFormat="1" applyFont="1" applyFill="1" applyBorder="1" applyAlignment="1" applyProtection="1">
      <alignment vertical="top" wrapText="1"/>
      <protection/>
    </xf>
    <xf numFmtId="49" fontId="3" fillId="25" borderId="14" xfId="70" applyNumberFormat="1" applyFont="1" applyFill="1" applyBorder="1" applyAlignment="1" applyProtection="1">
      <alignment horizontal="center" vertical="top" wrapText="1"/>
      <protection/>
    </xf>
    <xf numFmtId="49" fontId="3" fillId="25" borderId="37" xfId="70" applyNumberFormat="1" applyFont="1" applyFill="1" applyBorder="1" applyAlignment="1" applyProtection="1">
      <alignment horizontal="center" vertical="top" wrapText="1"/>
      <protection/>
    </xf>
    <xf numFmtId="49" fontId="3" fillId="25" borderId="25" xfId="70" applyNumberFormat="1" applyFont="1" applyFill="1" applyBorder="1" applyAlignment="1" applyProtection="1">
      <alignment horizontal="left" vertical="top" wrapText="1"/>
      <protection/>
    </xf>
    <xf numFmtId="1" fontId="3" fillId="25" borderId="25" xfId="70" applyNumberFormat="1" applyFont="1" applyFill="1" applyBorder="1" applyAlignment="1" applyProtection="1">
      <alignment horizontal="left" vertical="top" wrapText="1"/>
      <protection/>
    </xf>
    <xf numFmtId="0" fontId="4" fillId="25" borderId="47" xfId="70" applyNumberFormat="1" applyFont="1" applyFill="1" applyBorder="1" applyAlignment="1" applyProtection="1">
      <alignment horizontal="left" vertical="top" wrapText="1"/>
      <protection/>
    </xf>
    <xf numFmtId="1" fontId="4" fillId="25" borderId="48" xfId="70" applyNumberFormat="1" applyFont="1" applyFill="1" applyBorder="1" applyAlignment="1" applyProtection="1">
      <alignment horizontal="right" vertical="top" wrapText="1"/>
      <protection/>
    </xf>
    <xf numFmtId="0" fontId="3" fillId="25" borderId="49" xfId="70" applyNumberFormat="1" applyFont="1" applyFill="1" applyBorder="1" applyAlignment="1" applyProtection="1">
      <alignment horizontal="center" vertical="top" wrapText="1"/>
      <protection/>
    </xf>
    <xf numFmtId="0" fontId="4" fillId="25" borderId="42" xfId="70" applyNumberFormat="1" applyFont="1" applyFill="1" applyBorder="1" applyAlignment="1" applyProtection="1">
      <alignment horizontal="center" vertical="top" wrapText="1"/>
      <protection/>
    </xf>
    <xf numFmtId="49" fontId="3" fillId="25" borderId="31" xfId="70" applyNumberFormat="1" applyFont="1" applyFill="1" applyBorder="1" applyAlignment="1" applyProtection="1">
      <alignment vertical="top" wrapText="1"/>
      <protection/>
    </xf>
    <xf numFmtId="0" fontId="4" fillId="25" borderId="42" xfId="70" applyNumberFormat="1" applyFont="1" applyFill="1" applyBorder="1" applyAlignment="1" applyProtection="1">
      <alignment horizontal="center" vertical="center" wrapText="1"/>
      <protection/>
    </xf>
    <xf numFmtId="0" fontId="7" fillId="25" borderId="19" xfId="0" applyNumberFormat="1" applyFont="1" applyFill="1" applyBorder="1" applyAlignment="1" applyProtection="1">
      <alignment horizontal="center" vertical="center" wrapText="1"/>
      <protection/>
    </xf>
    <xf numFmtId="0" fontId="7" fillId="25" borderId="0" xfId="0" applyNumberFormat="1" applyFont="1" applyFill="1" applyBorder="1" applyAlignment="1" applyProtection="1">
      <alignment vertical="top"/>
      <protection/>
    </xf>
    <xf numFmtId="0" fontId="7" fillId="24" borderId="0" xfId="0" applyNumberFormat="1" applyFont="1" applyFill="1" applyBorder="1" applyAlignment="1" applyProtection="1">
      <alignment vertical="top"/>
      <protection/>
    </xf>
    <xf numFmtId="0" fontId="3" fillId="25" borderId="31" xfId="0" applyNumberFormat="1" applyFont="1" applyFill="1" applyBorder="1" applyAlignment="1" applyProtection="1">
      <alignment horizontal="left" vertical="top" wrapText="1"/>
      <protection/>
    </xf>
    <xf numFmtId="175" fontId="18" fillId="0" borderId="12" xfId="100" applyNumberFormat="1" applyFont="1" applyFill="1" applyBorder="1" applyAlignment="1" applyProtection="1">
      <alignment horizontal="right" vertical="center"/>
      <protection/>
    </xf>
    <xf numFmtId="1" fontId="0" fillId="22" borderId="12" xfId="0" applyNumberFormat="1" applyFont="1" applyFill="1" applyBorder="1" applyAlignment="1" applyProtection="1">
      <alignment horizontal="right" vertical="center" wrapText="1"/>
      <protection locked="0"/>
    </xf>
    <xf numFmtId="1" fontId="17" fillId="25" borderId="50" xfId="0" applyNumberFormat="1" applyFont="1" applyFill="1" applyBorder="1" applyAlignment="1" applyProtection="1">
      <alignment horizontal="center" vertical="center" wrapText="1"/>
      <protection/>
    </xf>
    <xf numFmtId="1" fontId="7" fillId="22" borderId="12" xfId="70" applyNumberFormat="1" applyFont="1" applyFill="1" applyBorder="1" applyAlignment="1" applyProtection="1">
      <alignment horizontal="center" vertical="center"/>
      <protection locked="0"/>
    </xf>
    <xf numFmtId="1" fontId="8" fillId="25" borderId="12" xfId="70" applyNumberFormat="1" applyFont="1" applyFill="1" applyBorder="1" applyAlignment="1" applyProtection="1">
      <alignment horizontal="right" vertical="center" wrapText="1"/>
      <protection/>
    </xf>
    <xf numFmtId="1" fontId="17" fillId="22" borderId="12" xfId="70" applyNumberFormat="1" applyFont="1" applyFill="1" applyBorder="1" applyAlignment="1" applyProtection="1">
      <alignment horizontal="center" vertical="center"/>
      <protection hidden="1" locked="0"/>
    </xf>
    <xf numFmtId="1" fontId="7" fillId="22" borderId="12" xfId="70" applyNumberFormat="1" applyFont="1" applyFill="1" applyBorder="1" applyAlignment="1" applyProtection="1">
      <alignment horizontal="right" vertical="center" wrapText="1"/>
      <protection locked="0"/>
    </xf>
    <xf numFmtId="1" fontId="17" fillId="22" borderId="12" xfId="70" applyNumberFormat="1" applyFont="1" applyFill="1" applyBorder="1" applyAlignment="1" applyProtection="1">
      <alignment horizontal="center" vertical="center" wrapText="1"/>
      <protection locked="0"/>
    </xf>
    <xf numFmtId="1" fontId="8" fillId="25" borderId="50" xfId="7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172" fontId="4" fillId="24" borderId="0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70" applyFont="1" applyBorder="1" applyAlignment="1" applyProtection="1">
      <alignment horizontal="center"/>
      <protection/>
    </xf>
    <xf numFmtId="0" fontId="3" fillId="0" borderId="0" xfId="70" applyFont="1" applyBorder="1" applyAlignment="1" applyProtection="1">
      <alignment wrapText="1"/>
      <protection/>
    </xf>
    <xf numFmtId="0" fontId="3" fillId="0" borderId="0" xfId="70" applyFont="1" applyBorder="1" applyProtection="1">
      <alignment/>
      <protection/>
    </xf>
    <xf numFmtId="1" fontId="9" fillId="0" borderId="0" xfId="70" applyNumberFormat="1" applyFont="1" applyBorder="1" applyAlignment="1" applyProtection="1">
      <alignment horizontal="center"/>
      <protection/>
    </xf>
    <xf numFmtId="1" fontId="8" fillId="25" borderId="51" xfId="70" applyNumberFormat="1" applyFont="1" applyFill="1" applyBorder="1" applyAlignment="1" applyProtection="1">
      <alignment horizontal="center" vertical="center" wrapText="1"/>
      <protection/>
    </xf>
    <xf numFmtId="0" fontId="3" fillId="0" borderId="12" xfId="70" applyFont="1" applyBorder="1" applyAlignment="1" applyProtection="1" quotePrefix="1">
      <alignment wrapText="1"/>
      <protection/>
    </xf>
    <xf numFmtId="0" fontId="3" fillId="0" borderId="12" xfId="70" applyFont="1" applyBorder="1" applyAlignment="1" applyProtection="1">
      <alignment wrapText="1"/>
      <protection/>
    </xf>
    <xf numFmtId="1" fontId="7" fillId="0" borderId="34" xfId="70" applyNumberFormat="1" applyFont="1" applyFill="1" applyBorder="1" applyAlignment="1" applyProtection="1">
      <alignment horizontal="right" vertical="center" wrapText="1"/>
      <protection/>
    </xf>
    <xf numFmtId="0" fontId="3" fillId="0" borderId="13" xfId="70" applyFont="1" applyBorder="1" applyAlignment="1" applyProtection="1">
      <alignment horizontal="center" vertical="top" wrapText="1"/>
      <protection/>
    </xf>
    <xf numFmtId="49" fontId="3" fillId="0" borderId="36" xfId="70" applyNumberFormat="1" applyFont="1" applyFill="1" applyBorder="1" applyAlignment="1" applyProtection="1">
      <alignment vertical="top" wrapText="1"/>
      <protection/>
    </xf>
    <xf numFmtId="1" fontId="4" fillId="21" borderId="0" xfId="70" applyNumberFormat="1" applyFont="1" applyFill="1" applyBorder="1" applyAlignment="1" applyProtection="1">
      <alignment horizontal="right" vertical="center" wrapText="1"/>
      <protection/>
    </xf>
    <xf numFmtId="49" fontId="3" fillId="21" borderId="25" xfId="70" applyNumberFormat="1" applyFont="1" applyFill="1" applyBorder="1" applyAlignment="1" applyProtection="1">
      <alignment wrapText="1"/>
      <protection/>
    </xf>
    <xf numFmtId="1" fontId="4" fillId="21" borderId="34" xfId="70" applyNumberFormat="1" applyFont="1" applyFill="1" applyBorder="1" applyAlignment="1" applyProtection="1">
      <alignment horizontal="right" vertical="center" wrapText="1"/>
      <protection/>
    </xf>
    <xf numFmtId="49" fontId="3" fillId="0" borderId="35" xfId="70" applyNumberFormat="1" applyFont="1" applyFill="1" applyBorder="1" applyAlignment="1" applyProtection="1">
      <alignment horizontal="center" wrapText="1"/>
      <protection/>
    </xf>
    <xf numFmtId="1" fontId="4" fillId="0" borderId="34" xfId="70" applyNumberFormat="1" applyFont="1" applyFill="1" applyBorder="1" applyAlignment="1" applyProtection="1">
      <alignment horizontal="right" vertical="center" wrapText="1"/>
      <protection/>
    </xf>
    <xf numFmtId="1" fontId="4" fillId="0" borderId="52" xfId="70" applyNumberFormat="1" applyFont="1" applyFill="1" applyBorder="1" applyAlignment="1" applyProtection="1">
      <alignment horizontal="right" vertical="center" wrapText="1"/>
      <protection/>
    </xf>
    <xf numFmtId="49" fontId="3" fillId="0" borderId="0" xfId="70" applyNumberFormat="1" applyFont="1" applyFill="1" applyBorder="1" applyAlignment="1" applyProtection="1">
      <alignment wrapText="1"/>
      <protection/>
    </xf>
    <xf numFmtId="1" fontId="4" fillId="0" borderId="0" xfId="70" applyNumberFormat="1" applyFont="1" applyFill="1" applyBorder="1" applyAlignment="1" applyProtection="1">
      <alignment horizontal="right" vertical="center" wrapText="1"/>
      <protection/>
    </xf>
    <xf numFmtId="0" fontId="3" fillId="0" borderId="0" xfId="70" applyFont="1" applyFill="1" applyBorder="1" applyAlignment="1" applyProtection="1">
      <alignment horizontal="center" vertical="top" wrapText="1"/>
      <protection/>
    </xf>
    <xf numFmtId="0" fontId="3" fillId="0" borderId="0" xfId="70" applyFont="1" applyFill="1" applyBorder="1" applyAlignment="1" applyProtection="1">
      <alignment horizontal="left" vertical="top" wrapText="1"/>
      <protection/>
    </xf>
    <xf numFmtId="1" fontId="4" fillId="0" borderId="17" xfId="70" applyNumberFormat="1" applyFont="1" applyFill="1" applyBorder="1" applyAlignment="1" applyProtection="1">
      <alignment horizontal="right" vertical="center" wrapText="1"/>
      <protection/>
    </xf>
    <xf numFmtId="0" fontId="3" fillId="0" borderId="17" xfId="70" applyFont="1" applyFill="1" applyBorder="1" applyAlignment="1" applyProtection="1">
      <alignment horizontal="center" vertical="top" wrapText="1"/>
      <protection/>
    </xf>
    <xf numFmtId="0" fontId="4" fillId="0" borderId="16" xfId="70" applyFont="1" applyFill="1" applyBorder="1" applyAlignment="1" applyProtection="1">
      <alignment horizontal="center" wrapText="1"/>
      <protection/>
    </xf>
    <xf numFmtId="0" fontId="3" fillId="0" borderId="0" xfId="70" applyFont="1" applyFill="1" applyBorder="1" applyAlignment="1" applyProtection="1">
      <alignment wrapText="1"/>
      <protection/>
    </xf>
    <xf numFmtId="0" fontId="3" fillId="0" borderId="28" xfId="70" applyFont="1" applyFill="1" applyBorder="1" applyAlignment="1" applyProtection="1">
      <alignment horizontal="center" wrapText="1"/>
      <protection/>
    </xf>
    <xf numFmtId="0" fontId="3" fillId="0" borderId="11" xfId="70" applyFont="1" applyFill="1" applyBorder="1" applyAlignment="1" applyProtection="1">
      <alignment wrapText="1"/>
      <protection/>
    </xf>
    <xf numFmtId="0" fontId="3" fillId="0" borderId="12" xfId="70" applyFont="1" applyFill="1" applyBorder="1" applyAlignment="1" applyProtection="1" quotePrefix="1">
      <alignment wrapText="1"/>
      <protection/>
    </xf>
    <xf numFmtId="0" fontId="3" fillId="26" borderId="12" xfId="70" applyFont="1" applyFill="1" applyBorder="1" applyAlignment="1" applyProtection="1">
      <alignment wrapText="1"/>
      <protection/>
    </xf>
    <xf numFmtId="49" fontId="3" fillId="0" borderId="12" xfId="70" applyNumberFormat="1" applyFont="1" applyFill="1" applyBorder="1" applyAlignment="1" applyProtection="1">
      <alignment horizontal="center" wrapText="1"/>
      <protection/>
    </xf>
    <xf numFmtId="0" fontId="3" fillId="0" borderId="0" xfId="70" applyFont="1" applyFill="1" applyBorder="1" applyAlignment="1" applyProtection="1">
      <alignment wrapText="1"/>
      <protection/>
    </xf>
    <xf numFmtId="49" fontId="3" fillId="0" borderId="0" xfId="70" applyNumberFormat="1" applyFont="1" applyFill="1" applyBorder="1" applyAlignment="1" applyProtection="1">
      <alignment horizontal="center" wrapText="1"/>
      <protection/>
    </xf>
    <xf numFmtId="0" fontId="3" fillId="0" borderId="30" xfId="70" applyFont="1" applyBorder="1" applyAlignment="1" applyProtection="1">
      <alignment wrapText="1"/>
      <protection/>
    </xf>
    <xf numFmtId="0" fontId="3" fillId="0" borderId="17" xfId="70" applyFont="1" applyBorder="1" applyAlignment="1" applyProtection="1">
      <alignment wrapText="1"/>
      <protection/>
    </xf>
    <xf numFmtId="0" fontId="3" fillId="0" borderId="29" xfId="70" applyFont="1" applyBorder="1" applyAlignment="1" applyProtection="1">
      <alignment horizontal="center" wrapText="1"/>
      <protection/>
    </xf>
    <xf numFmtId="0" fontId="0" fillId="22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22" borderId="12" xfId="70" applyFont="1" applyFill="1" applyBorder="1" applyAlignment="1" applyProtection="1">
      <alignment wrapText="1"/>
      <protection locked="0"/>
    </xf>
    <xf numFmtId="0" fontId="4" fillId="0" borderId="0" xfId="70" applyNumberFormat="1" applyFont="1" applyFill="1" applyBorder="1" applyAlignment="1" applyProtection="1">
      <alignment vertical="top" wrapText="1"/>
      <protection/>
    </xf>
    <xf numFmtId="0" fontId="3" fillId="0" borderId="11" xfId="70" applyFont="1" applyBorder="1" applyAlignment="1" applyProtection="1">
      <alignment wrapText="1"/>
      <protection/>
    </xf>
    <xf numFmtId="0" fontId="3" fillId="0" borderId="20" xfId="70" applyFont="1" applyFill="1" applyBorder="1" applyAlignment="1" applyProtection="1">
      <alignment horizontal="center"/>
      <protection/>
    </xf>
    <xf numFmtId="0" fontId="3" fillId="0" borderId="12" xfId="70" applyFont="1" applyBorder="1" applyAlignment="1" applyProtection="1">
      <alignment horizontal="center"/>
      <protection/>
    </xf>
    <xf numFmtId="0" fontId="3" fillId="0" borderId="19" xfId="70" applyFont="1" applyBorder="1" applyAlignment="1" applyProtection="1">
      <alignment horizontal="center"/>
      <protection/>
    </xf>
    <xf numFmtId="0" fontId="3" fillId="0" borderId="0" xfId="70" applyFont="1" applyFill="1" applyProtection="1">
      <alignment/>
      <protection/>
    </xf>
    <xf numFmtId="0" fontId="3" fillId="0" borderId="0" xfId="70" applyFont="1" applyProtection="1">
      <alignment/>
      <protection/>
    </xf>
    <xf numFmtId="0" fontId="3" fillId="0" borderId="0" xfId="70" applyFont="1" applyFill="1" applyAlignment="1" applyProtection="1">
      <alignment horizontal="center"/>
      <protection/>
    </xf>
    <xf numFmtId="0" fontId="3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54" xfId="0" applyNumberFormat="1" applyFont="1" applyFill="1" applyBorder="1" applyAlignment="1" applyProtection="1">
      <alignment horizontal="center" vertical="top"/>
      <protection/>
    </xf>
    <xf numFmtId="49" fontId="3" fillId="0" borderId="55" xfId="0" applyNumberFormat="1" applyFont="1" applyFill="1" applyBorder="1" applyAlignment="1" applyProtection="1">
      <alignment horizontal="center" vertical="top"/>
      <protection/>
    </xf>
    <xf numFmtId="49" fontId="3" fillId="22" borderId="56" xfId="0" applyNumberFormat="1" applyFont="1" applyFill="1" applyBorder="1" applyAlignment="1" applyProtection="1">
      <alignment horizontal="center" vertical="top"/>
      <protection/>
    </xf>
    <xf numFmtId="49" fontId="3" fillId="22" borderId="57" xfId="0" applyNumberFormat="1" applyFont="1" applyFill="1" applyBorder="1" applyAlignment="1" applyProtection="1">
      <alignment horizontal="center" vertical="top"/>
      <protection/>
    </xf>
    <xf numFmtId="0" fontId="28" fillId="0" borderId="58" xfId="70" applyNumberFormat="1" applyFont="1" applyFill="1" applyBorder="1" applyAlignment="1" applyProtection="1">
      <alignment horizontal="left" vertical="top" wrapText="1"/>
      <protection/>
    </xf>
    <xf numFmtId="1" fontId="8" fillId="0" borderId="59" xfId="70" applyNumberFormat="1" applyFont="1" applyFill="1" applyBorder="1" applyAlignment="1" applyProtection="1">
      <alignment vertical="top"/>
      <protection/>
    </xf>
    <xf numFmtId="0" fontId="28" fillId="0" borderId="58" xfId="70" applyNumberFormat="1" applyFont="1" applyFill="1" applyBorder="1" applyAlignment="1" applyProtection="1">
      <alignment horizontal="left" vertical="top"/>
      <protection/>
    </xf>
    <xf numFmtId="1" fontId="8" fillId="25" borderId="58" xfId="70" applyNumberFormat="1" applyFont="1" applyFill="1" applyBorder="1" applyAlignment="1" applyProtection="1">
      <alignment horizontal="left" vertical="center" wrapText="1"/>
      <protection/>
    </xf>
    <xf numFmtId="0" fontId="8" fillId="25" borderId="59" xfId="70" applyNumberFormat="1" applyFont="1" applyFill="1" applyBorder="1" applyAlignment="1" applyProtection="1">
      <alignment horizontal="right" vertical="center" wrapText="1"/>
      <protection/>
    </xf>
    <xf numFmtId="49" fontId="3" fillId="0" borderId="60" xfId="70" applyNumberFormat="1" applyFont="1" applyFill="1" applyBorder="1" applyAlignment="1" applyProtection="1">
      <alignment horizontal="center" vertical="top" wrapText="1"/>
      <protection/>
    </xf>
    <xf numFmtId="0" fontId="3" fillId="0" borderId="61" xfId="0" applyNumberFormat="1" applyFont="1" applyFill="1" applyBorder="1" applyAlignment="1" applyProtection="1">
      <alignment vertical="center"/>
      <protection hidden="1"/>
    </xf>
    <xf numFmtId="0" fontId="3" fillId="24" borderId="11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25" borderId="0" xfId="0" applyNumberFormat="1" applyFont="1" applyFill="1" applyBorder="1" applyAlignment="1" applyProtection="1">
      <alignment vertical="center"/>
      <protection/>
    </xf>
    <xf numFmtId="0" fontId="4" fillId="25" borderId="0" xfId="0" applyNumberFormat="1" applyFont="1" applyFill="1" applyBorder="1" applyAlignment="1" applyProtection="1">
      <alignment vertical="center"/>
      <protection/>
    </xf>
    <xf numFmtId="0" fontId="3" fillId="25" borderId="0" xfId="0" applyNumberFormat="1" applyFont="1" applyFill="1" applyBorder="1" applyAlignment="1" applyProtection="1">
      <alignment vertical="center"/>
      <protection/>
    </xf>
    <xf numFmtId="0" fontId="3" fillId="0" borderId="62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63" xfId="0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12" xfId="0" applyNumberFormat="1" applyFont="1" applyFill="1" applyBorder="1" applyAlignment="1" applyProtection="1">
      <alignment vertical="center"/>
      <protection hidden="1"/>
    </xf>
    <xf numFmtId="49" fontId="14" fillId="0" borderId="25" xfId="71" applyNumberFormat="1" applyFont="1" applyFill="1" applyBorder="1" applyAlignment="1" applyProtection="1">
      <alignment horizontal="center" vertical="top" wrapText="1"/>
      <protection/>
    </xf>
    <xf numFmtId="0" fontId="65" fillId="0" borderId="12" xfId="71" applyNumberFormat="1" applyFont="1" applyFill="1" applyBorder="1" applyAlignment="1" applyProtection="1">
      <alignment horizontal="center" vertical="center" wrapText="1"/>
      <protection/>
    </xf>
    <xf numFmtId="0" fontId="14" fillId="0" borderId="38" xfId="71" applyNumberFormat="1" applyFont="1" applyFill="1" applyBorder="1" applyAlignment="1" applyProtection="1" quotePrefix="1">
      <alignment horizontal="center" vertical="center" wrapText="1"/>
      <protection/>
    </xf>
    <xf numFmtId="0" fontId="14" fillId="0" borderId="12" xfId="71" applyNumberFormat="1" applyFont="1" applyFill="1" applyBorder="1" applyAlignment="1" applyProtection="1" quotePrefix="1">
      <alignment horizontal="center" vertical="center" wrapText="1"/>
      <protection/>
    </xf>
    <xf numFmtId="49" fontId="0" fillId="0" borderId="20" xfId="71" applyNumberFormat="1" applyFont="1" applyFill="1" applyBorder="1" applyAlignment="1" applyProtection="1">
      <alignment horizontal="center" vertical="center" wrapText="1"/>
      <protection/>
    </xf>
    <xf numFmtId="0" fontId="0" fillId="22" borderId="12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NumberFormat="1" applyFont="1" applyFill="1" applyBorder="1" applyAlignment="1" applyProtection="1">
      <alignment vertical="top" wrapText="1"/>
      <protection/>
    </xf>
    <xf numFmtId="0" fontId="3" fillId="0" borderId="0" xfId="71" applyNumberFormat="1" applyFont="1" applyFill="1" applyBorder="1" applyAlignment="1" applyProtection="1">
      <alignment vertical="top" wrapText="1"/>
      <protection/>
    </xf>
    <xf numFmtId="0" fontId="3" fillId="0" borderId="0" xfId="7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17" xfId="0" applyNumberFormat="1" applyFont="1" applyFill="1" applyBorder="1" applyAlignment="1" applyProtection="1">
      <alignment horizontal="right" vertical="top" wrapText="1"/>
      <protection/>
    </xf>
    <xf numFmtId="0" fontId="0" fillId="0" borderId="29" xfId="0" applyNumberFormat="1" applyFont="1" applyFill="1" applyBorder="1" applyAlignment="1" applyProtection="1">
      <alignment horizontal="right" vertical="top" wrapText="1"/>
      <protection/>
    </xf>
    <xf numFmtId="0" fontId="4" fillId="0" borderId="64" xfId="7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vertical="center"/>
      <protection hidden="1"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6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174" fontId="26" fillId="0" borderId="25" xfId="97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65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66" xfId="0" applyNumberFormat="1" applyFont="1" applyFill="1" applyBorder="1" applyAlignment="1" applyProtection="1">
      <alignment horizontal="center" vertical="center"/>
      <protection/>
    </xf>
    <xf numFmtId="0" fontId="13" fillId="0" borderId="67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4" fontId="26" fillId="22" borderId="66" xfId="0" applyNumberFormat="1" applyFont="1" applyFill="1" applyBorder="1" applyAlignment="1" applyProtection="1">
      <alignment horizontal="center" vertical="center"/>
      <protection locked="0"/>
    </xf>
    <xf numFmtId="0" fontId="14" fillId="0" borderId="63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0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65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57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68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69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70" xfId="0" applyNumberFormat="1" applyFont="1" applyFill="1" applyBorder="1" applyAlignment="1" applyProtection="1">
      <alignment horizontal="left" vertical="center" wrapText="1" indent="2"/>
      <protection hidden="1"/>
    </xf>
    <xf numFmtId="0" fontId="2" fillId="0" borderId="0" xfId="0" applyNumberFormat="1" applyFont="1" applyFill="1" applyBorder="1" applyAlignment="1" applyProtection="1">
      <alignment horizontal="left" vertical="center" indent="1"/>
      <protection hidden="1"/>
    </xf>
    <xf numFmtId="0" fontId="27" fillId="22" borderId="58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top" wrapText="1"/>
      <protection hidden="1"/>
    </xf>
    <xf numFmtId="0" fontId="23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34" xfId="0" applyNumberFormat="1" applyFont="1" applyFill="1" applyBorder="1" applyAlignment="1" applyProtection="1">
      <alignment vertical="center" wrapText="1"/>
      <protection/>
    </xf>
    <xf numFmtId="0" fontId="63" fillId="0" borderId="56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71" xfId="0" applyNumberFormat="1" applyFont="1" applyFill="1" applyBorder="1" applyAlignment="1" applyProtection="1">
      <alignment horizontal="left" vertical="center" wrapText="1" indent="2"/>
      <protection hidden="1"/>
    </xf>
    <xf numFmtId="0" fontId="27" fillId="2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65" xfId="0" applyNumberFormat="1" applyFont="1" applyFill="1" applyBorder="1" applyAlignment="1" applyProtection="1">
      <alignment vertical="center" wrapText="1"/>
      <protection/>
    </xf>
    <xf numFmtId="0" fontId="25" fillId="0" borderId="5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59" xfId="0" applyNumberFormat="1" applyFont="1" applyFill="1" applyBorder="1" applyAlignment="1" applyProtection="1">
      <alignment horizontal="center" vertical="center" wrapText="1"/>
      <protection/>
    </xf>
    <xf numFmtId="0" fontId="26" fillId="22" borderId="58" xfId="0" applyNumberFormat="1" applyFont="1" applyFill="1" applyBorder="1" applyAlignment="1" applyProtection="1">
      <alignment horizontal="center" vertical="center" wrapText="1"/>
      <protection hidden="1" locked="0"/>
    </xf>
    <xf numFmtId="174" fontId="26" fillId="22" borderId="12" xfId="97" applyNumberFormat="1" applyFont="1" applyFill="1" applyBorder="1" applyAlignment="1" applyProtection="1">
      <alignment horizontal="center" vertical="center"/>
      <protection locked="0"/>
    </xf>
    <xf numFmtId="0" fontId="0" fillId="0" borderId="6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" fillId="2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4" fillId="22" borderId="56" xfId="0" applyNumberFormat="1" applyFont="1" applyFill="1" applyBorder="1" applyAlignment="1" applyProtection="1">
      <alignment horizontal="center" vertical="center"/>
      <protection locked="0"/>
    </xf>
    <xf numFmtId="0" fontId="4" fillId="22" borderId="70" xfId="0" applyNumberFormat="1" applyFont="1" applyFill="1" applyBorder="1" applyAlignment="1" applyProtection="1">
      <alignment horizontal="center" vertical="center"/>
      <protection locked="0"/>
    </xf>
    <xf numFmtId="0" fontId="4" fillId="22" borderId="63" xfId="0" applyNumberFormat="1" applyFont="1" applyFill="1" applyBorder="1" applyAlignment="1" applyProtection="1">
      <alignment horizontal="center" vertical="center"/>
      <protection locked="0"/>
    </xf>
    <xf numFmtId="0" fontId="4" fillId="22" borderId="65" xfId="0" applyNumberFormat="1" applyFont="1" applyFill="1" applyBorder="1" applyAlignment="1" applyProtection="1">
      <alignment horizontal="center" vertical="center"/>
      <protection locked="0"/>
    </xf>
    <xf numFmtId="0" fontId="4" fillId="22" borderId="57" xfId="0" applyNumberFormat="1" applyFont="1" applyFill="1" applyBorder="1" applyAlignment="1" applyProtection="1">
      <alignment horizontal="center" vertical="center"/>
      <protection locked="0"/>
    </xf>
    <xf numFmtId="0" fontId="4" fillId="22" borderId="6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Fill="1" applyBorder="1" applyAlignment="1" applyProtection="1">
      <alignment vertical="center" wrapText="1"/>
      <protection hidden="1"/>
    </xf>
    <xf numFmtId="0" fontId="26" fillId="22" borderId="25" xfId="0" applyNumberFormat="1" applyFont="1" applyFill="1" applyBorder="1" applyAlignment="1" applyProtection="1">
      <alignment horizontal="center" vertical="center"/>
      <protection locked="0"/>
    </xf>
    <xf numFmtId="0" fontId="26" fillId="22" borderId="13" xfId="0" applyNumberFormat="1" applyFont="1" applyFill="1" applyBorder="1" applyAlignment="1" applyProtection="1">
      <alignment horizontal="center" vertical="center"/>
      <protection locked="0"/>
    </xf>
    <xf numFmtId="0" fontId="26" fillId="22" borderId="60" xfId="0" applyNumberFormat="1" applyFont="1" applyFill="1" applyBorder="1" applyAlignment="1" applyProtection="1">
      <alignment horizontal="center" vertical="center"/>
      <protection locked="0"/>
    </xf>
    <xf numFmtId="0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6" fillId="0" borderId="5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25" borderId="0" xfId="0" applyNumberFormat="1" applyFont="1" applyFill="1" applyBorder="1" applyAlignment="1" applyProtection="1">
      <alignment horizontal="left" vertical="top" wrapText="1"/>
      <protection hidden="1"/>
    </xf>
    <xf numFmtId="0" fontId="26" fillId="22" borderId="73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56" xfId="0" applyNumberFormat="1" applyFont="1" applyFill="1" applyBorder="1" applyAlignment="1" applyProtection="1">
      <alignment vertical="center"/>
      <protection hidden="1"/>
    </xf>
    <xf numFmtId="0" fontId="0" fillId="0" borderId="70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0" fillId="0" borderId="69" xfId="0" applyNumberFormat="1" applyFont="1" applyFill="1" applyBorder="1" applyAlignment="1" applyProtection="1">
      <alignment vertical="center"/>
      <protection/>
    </xf>
    <xf numFmtId="1" fontId="17" fillId="0" borderId="25" xfId="0" applyNumberFormat="1" applyFont="1" applyFill="1" applyBorder="1" applyAlignment="1" applyProtection="1">
      <alignment horizontal="center" vertical="center"/>
      <protection/>
    </xf>
    <xf numFmtId="0" fontId="17" fillId="0" borderId="60" xfId="0" applyNumberFormat="1" applyFont="1" applyFill="1" applyBorder="1" applyAlignment="1" applyProtection="1">
      <alignment horizontal="center" vertical="center"/>
      <protection/>
    </xf>
    <xf numFmtId="1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60" xfId="0" applyNumberFormat="1" applyFont="1" applyFill="1" applyBorder="1" applyAlignment="1" applyProtection="1">
      <alignment horizontal="right" vertical="center"/>
      <protection/>
    </xf>
    <xf numFmtId="0" fontId="4" fillId="0" borderId="35" xfId="0" applyNumberFormat="1" applyFont="1" applyFill="1" applyBorder="1" applyAlignment="1" applyProtection="1">
      <alignment horizontal="center" vertical="top"/>
      <protection/>
    </xf>
    <xf numFmtId="0" fontId="17" fillId="0" borderId="40" xfId="0" applyNumberFormat="1" applyFont="1" applyFill="1" applyBorder="1" applyAlignment="1" applyProtection="1">
      <alignment vertical="top"/>
      <protection/>
    </xf>
    <xf numFmtId="0" fontId="17" fillId="0" borderId="36" xfId="0" applyNumberFormat="1" applyFont="1" applyFill="1" applyBorder="1" applyAlignment="1" applyProtection="1">
      <alignment vertical="top"/>
      <protection/>
    </xf>
    <xf numFmtId="0" fontId="17" fillId="0" borderId="52" xfId="0" applyNumberFormat="1" applyFont="1" applyFill="1" applyBorder="1" applyAlignment="1" applyProtection="1">
      <alignment vertical="top"/>
      <protection/>
    </xf>
    <xf numFmtId="1" fontId="17" fillId="25" borderId="48" xfId="0" applyNumberFormat="1" applyFont="1" applyFill="1" applyBorder="1" applyAlignment="1" applyProtection="1">
      <alignment horizontal="center" vertical="center"/>
      <protection/>
    </xf>
    <xf numFmtId="0" fontId="17" fillId="25" borderId="50" xfId="0" applyNumberFormat="1" applyFont="1" applyFill="1" applyBorder="1" applyAlignment="1" applyProtection="1">
      <alignment horizontal="center" vertical="center"/>
      <protection/>
    </xf>
    <xf numFmtId="1" fontId="17" fillId="0" borderId="14" xfId="0" applyNumberFormat="1" applyFont="1" applyFill="1" applyBorder="1" applyAlignment="1" applyProtection="1">
      <alignment horizontal="right" vertical="center"/>
      <protection/>
    </xf>
    <xf numFmtId="0" fontId="17" fillId="0" borderId="74" xfId="0" applyNumberFormat="1" applyFont="1" applyFill="1" applyBorder="1" applyAlignment="1" applyProtection="1">
      <alignment horizontal="right" vertical="center"/>
      <protection/>
    </xf>
    <xf numFmtId="1" fontId="0" fillId="22" borderId="14" xfId="0" applyNumberFormat="1" applyFont="1" applyFill="1" applyBorder="1" applyAlignment="1" applyProtection="1">
      <alignment horizontal="right" vertical="center"/>
      <protection locked="0"/>
    </xf>
    <xf numFmtId="0" fontId="0" fillId="22" borderId="37" xfId="0" applyNumberFormat="1" applyFont="1" applyFill="1" applyBorder="1" applyAlignment="1" applyProtection="1">
      <alignment horizontal="right" vertical="center"/>
      <protection locked="0"/>
    </xf>
    <xf numFmtId="0" fontId="0" fillId="22" borderId="74" xfId="0" applyNumberFormat="1" applyFont="1" applyFill="1" applyBorder="1" applyAlignment="1" applyProtection="1">
      <alignment horizontal="right" vertical="center"/>
      <protection locked="0"/>
    </xf>
    <xf numFmtId="1" fontId="0" fillId="22" borderId="37" xfId="0" applyNumberFormat="1" applyFont="1" applyFill="1" applyBorder="1" applyAlignment="1" applyProtection="1">
      <alignment horizontal="right" vertical="center"/>
      <protection locked="0"/>
    </xf>
    <xf numFmtId="1" fontId="0" fillId="22" borderId="74" xfId="0" applyNumberFormat="1" applyFont="1" applyFill="1" applyBorder="1" applyAlignment="1" applyProtection="1">
      <alignment horizontal="right" vertical="center"/>
      <protection locked="0"/>
    </xf>
    <xf numFmtId="0" fontId="3" fillId="0" borderId="35" xfId="0" applyNumberFormat="1" applyFont="1" applyFill="1" applyBorder="1" applyAlignment="1" applyProtection="1">
      <alignment horizontal="center" vertical="top" wrapText="1"/>
      <protection/>
    </xf>
    <xf numFmtId="0" fontId="3" fillId="0" borderId="36" xfId="0" applyNumberFormat="1" applyFont="1" applyFill="1" applyBorder="1" applyAlignment="1" applyProtection="1">
      <alignment horizontal="center" vertical="top" wrapText="1"/>
      <protection/>
    </xf>
    <xf numFmtId="0" fontId="4" fillId="0" borderId="75" xfId="0" applyNumberFormat="1" applyFont="1" applyFill="1" applyBorder="1" applyAlignment="1" applyProtection="1">
      <alignment horizontal="left" vertical="center" wrapText="1"/>
      <protection/>
    </xf>
    <xf numFmtId="0" fontId="4" fillId="0" borderId="76" xfId="0" applyNumberFormat="1" applyFont="1" applyFill="1" applyBorder="1" applyAlignment="1" applyProtection="1">
      <alignment horizontal="left" vertical="center" wrapText="1"/>
      <protection/>
    </xf>
    <xf numFmtId="0" fontId="4" fillId="0" borderId="38" xfId="0" applyNumberFormat="1" applyFont="1" applyFill="1" applyBorder="1" applyAlignment="1" applyProtection="1">
      <alignment horizontal="left" vertical="center" wrapText="1"/>
      <protection/>
    </xf>
    <xf numFmtId="0" fontId="4" fillId="0" borderId="77" xfId="0" applyNumberFormat="1" applyFont="1" applyFill="1" applyBorder="1" applyAlignment="1" applyProtection="1">
      <alignment horizontal="left" vertical="center" wrapText="1"/>
      <protection/>
    </xf>
    <xf numFmtId="0" fontId="3" fillId="0" borderId="33" xfId="0" applyNumberFormat="1" applyFont="1" applyFill="1" applyBorder="1" applyAlignment="1" applyProtection="1">
      <alignment horizontal="left" vertical="center" wrapText="1"/>
      <protection/>
    </xf>
    <xf numFmtId="0" fontId="3" fillId="0" borderId="78" xfId="0" applyNumberFormat="1" applyFont="1" applyFill="1" applyBorder="1" applyAlignment="1" applyProtection="1">
      <alignment horizontal="left" vertical="center" wrapText="1"/>
      <protection/>
    </xf>
    <xf numFmtId="0" fontId="0" fillId="22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22" borderId="3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78" xfId="0" applyNumberFormat="1" applyFont="1" applyFill="1" applyBorder="1" applyAlignment="1" applyProtection="1">
      <alignment vertical="center"/>
      <protection/>
    </xf>
    <xf numFmtId="0" fontId="4" fillId="0" borderId="75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52" xfId="0" applyNumberFormat="1" applyFont="1" applyFill="1" applyBorder="1" applyAlignment="1" applyProtection="1">
      <alignment horizontal="center" vertical="center" wrapText="1"/>
      <protection/>
    </xf>
    <xf numFmtId="0" fontId="24" fillId="0" borderId="44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left" vertical="center" wrapText="1"/>
      <protection/>
    </xf>
    <xf numFmtId="0" fontId="4" fillId="0" borderId="52" xfId="0" applyNumberFormat="1" applyFont="1" applyFill="1" applyBorder="1" applyAlignment="1" applyProtection="1">
      <alignment horizontal="left" vertical="center" wrapText="1"/>
      <protection/>
    </xf>
    <xf numFmtId="0" fontId="4" fillId="0" borderId="75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25" borderId="47" xfId="0" applyNumberFormat="1" applyFont="1" applyFill="1" applyBorder="1" applyAlignment="1" applyProtection="1">
      <alignment horizontal="left" vertical="top"/>
      <protection/>
    </xf>
    <xf numFmtId="0" fontId="4" fillId="25" borderId="51" xfId="0" applyNumberFormat="1" applyFont="1" applyFill="1" applyBorder="1" applyAlignment="1" applyProtection="1">
      <alignment horizontal="left" vertical="top"/>
      <protection/>
    </xf>
    <xf numFmtId="0" fontId="4" fillId="0" borderId="75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41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left" vertical="top"/>
      <protection/>
    </xf>
    <xf numFmtId="0" fontId="4" fillId="0" borderId="26" xfId="0" applyNumberFormat="1" applyFont="1" applyFill="1" applyBorder="1" applyAlignment="1" applyProtection="1">
      <alignment horizontal="left" vertical="top"/>
      <protection/>
    </xf>
    <xf numFmtId="0" fontId="4" fillId="0" borderId="33" xfId="0" applyNumberFormat="1" applyFont="1" applyFill="1" applyBorder="1" applyAlignment="1" applyProtection="1">
      <alignment horizontal="left" vertical="top" wrapText="1"/>
      <protection/>
    </xf>
    <xf numFmtId="0" fontId="0" fillId="0" borderId="26" xfId="0" applyNumberFormat="1" applyFont="1" applyFill="1" applyBorder="1" applyAlignment="1" applyProtection="1">
      <alignment horizontal="left" vertical="top" wrapText="1"/>
      <protection/>
    </xf>
    <xf numFmtId="0" fontId="0" fillId="0" borderId="26" xfId="0" applyNumberFormat="1" applyFont="1" applyFill="1" applyBorder="1" applyAlignment="1" applyProtection="1">
      <alignment horizontal="left" vertical="top" wrapText="1"/>
      <protection/>
    </xf>
    <xf numFmtId="0" fontId="0" fillId="0" borderId="78" xfId="0" applyNumberFormat="1" applyFont="1" applyFill="1" applyBorder="1" applyAlignment="1" applyProtection="1">
      <alignment horizontal="left" vertical="top" wrapText="1"/>
      <protection/>
    </xf>
    <xf numFmtId="0" fontId="3" fillId="0" borderId="40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NumberFormat="1" applyFont="1" applyFill="1" applyBorder="1" applyAlignment="1" applyProtection="1">
      <alignment horizontal="left" vertical="top" wrapText="1"/>
      <protection/>
    </xf>
    <xf numFmtId="0" fontId="21" fillId="0" borderId="40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0" fontId="21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37" xfId="0" applyNumberFormat="1" applyFont="1" applyFill="1" applyBorder="1" applyAlignment="1" applyProtection="1">
      <alignment vertical="top"/>
      <protection/>
    </xf>
    <xf numFmtId="0" fontId="0" fillId="0" borderId="74" xfId="0" applyNumberFormat="1" applyFont="1" applyFill="1" applyBorder="1" applyAlignment="1" applyProtection="1">
      <alignment vertical="top"/>
      <protection/>
    </xf>
    <xf numFmtId="0" fontId="4" fillId="0" borderId="49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7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2" fillId="0" borderId="81" xfId="0" applyNumberFormat="1" applyFont="1" applyFill="1" applyBorder="1" applyAlignment="1" applyProtection="1">
      <alignment horizontal="center" vertical="top"/>
      <protection/>
    </xf>
    <xf numFmtId="0" fontId="2" fillId="0" borderId="82" xfId="0" applyNumberFormat="1" applyFont="1" applyFill="1" applyBorder="1" applyAlignment="1" applyProtection="1">
      <alignment horizontal="center" vertical="top"/>
      <protection/>
    </xf>
    <xf numFmtId="0" fontId="4" fillId="25" borderId="41" xfId="0" applyNumberFormat="1" applyFont="1" applyFill="1" applyBorder="1" applyAlignment="1" applyProtection="1">
      <alignment horizontal="center" vertical="top"/>
      <protection/>
    </xf>
    <xf numFmtId="0" fontId="4" fillId="25" borderId="60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left" vertical="top" wrapText="1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78" xfId="0" applyNumberFormat="1" applyFont="1" applyFill="1" applyBorder="1" applyAlignment="1" applyProtection="1">
      <alignment horizontal="left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top"/>
      <protection/>
    </xf>
    <xf numFmtId="0" fontId="0" fillId="0" borderId="27" xfId="0" applyNumberFormat="1" applyFont="1" applyFill="1" applyBorder="1" applyAlignment="1" applyProtection="1">
      <alignment horizontal="center" vertical="top"/>
      <protection/>
    </xf>
    <xf numFmtId="0" fontId="0" fillId="0" borderId="36" xfId="0" applyNumberFormat="1" applyFont="1" applyFill="1" applyBorder="1" applyAlignment="1" applyProtection="1">
      <alignment horizontal="center" vertical="top"/>
      <protection/>
    </xf>
    <xf numFmtId="1" fontId="0" fillId="22" borderId="70" xfId="0" applyNumberFormat="1" applyFont="1" applyFill="1" applyBorder="1" applyAlignment="1" applyProtection="1">
      <alignment horizontal="right" vertical="center"/>
      <protection locked="0"/>
    </xf>
    <xf numFmtId="1" fontId="0" fillId="22" borderId="69" xfId="0" applyNumberFormat="1" applyFont="1" applyFill="1" applyBorder="1" applyAlignment="1" applyProtection="1">
      <alignment horizontal="right" vertical="center"/>
      <protection locked="0"/>
    </xf>
    <xf numFmtId="1" fontId="0" fillId="22" borderId="14" xfId="0" applyNumberFormat="1" applyFont="1" applyFill="1" applyBorder="1" applyAlignment="1" applyProtection="1">
      <alignment horizontal="right" vertical="center"/>
      <protection hidden="1" locked="0"/>
    </xf>
    <xf numFmtId="1" fontId="0" fillId="22" borderId="74" xfId="0" applyNumberFormat="1" applyFont="1" applyFill="1" applyBorder="1" applyAlignment="1" applyProtection="1">
      <alignment horizontal="right" vertical="center"/>
      <protection hidden="1" locked="0"/>
    </xf>
    <xf numFmtId="0" fontId="3" fillId="25" borderId="36" xfId="0" applyNumberFormat="1" applyFont="1" applyFill="1" applyBorder="1" applyAlignment="1" applyProtection="1">
      <alignment horizontal="right" vertical="top"/>
      <protection hidden="1"/>
    </xf>
    <xf numFmtId="0" fontId="3" fillId="25" borderId="60" xfId="0" applyNumberFormat="1" applyFont="1" applyFill="1" applyBorder="1" applyAlignment="1" applyProtection="1">
      <alignment horizontal="right" vertical="top"/>
      <protection hidden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1" fontId="0" fillId="22" borderId="14" xfId="0" applyNumberFormat="1" applyFont="1" applyFill="1" applyBorder="1" applyAlignment="1" applyProtection="1">
      <alignment horizontal="right" vertical="center"/>
      <protection locked="0"/>
    </xf>
    <xf numFmtId="1" fontId="0" fillId="22" borderId="52" xfId="0" applyNumberFormat="1" applyFont="1" applyFill="1" applyBorder="1" applyAlignment="1" applyProtection="1">
      <alignment horizontal="right" vertical="center"/>
      <protection locked="0"/>
    </xf>
    <xf numFmtId="1" fontId="0" fillId="22" borderId="83" xfId="0" applyNumberFormat="1" applyFont="1" applyFill="1" applyBorder="1" applyAlignment="1" applyProtection="1">
      <alignment horizontal="right" vertical="center"/>
      <protection locked="0"/>
    </xf>
    <xf numFmtId="1" fontId="0" fillId="22" borderId="84" xfId="0" applyNumberFormat="1" applyFont="1" applyFill="1" applyBorder="1" applyAlignment="1" applyProtection="1">
      <alignment horizontal="right" vertical="center"/>
      <protection locked="0"/>
    </xf>
    <xf numFmtId="0" fontId="4" fillId="25" borderId="41" xfId="0" applyNumberFormat="1" applyFont="1" applyFill="1" applyBorder="1" applyAlignment="1" applyProtection="1">
      <alignment horizontal="left" vertical="top" wrapText="1"/>
      <protection/>
    </xf>
    <xf numFmtId="0" fontId="4" fillId="25" borderId="60" xfId="0" applyNumberFormat="1" applyFont="1" applyFill="1" applyBorder="1" applyAlignment="1" applyProtection="1">
      <alignment horizontal="left" vertical="top" wrapText="1"/>
      <protection/>
    </xf>
    <xf numFmtId="0" fontId="3" fillId="0" borderId="7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34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75" xfId="0" applyNumberFormat="1" applyFont="1" applyFill="1" applyBorder="1" applyAlignment="1" applyProtection="1">
      <alignment horizontal="left" vertical="center" wrapText="1"/>
      <protection/>
    </xf>
    <xf numFmtId="0" fontId="4" fillId="0" borderId="40" xfId="0" applyNumberFormat="1" applyFont="1" applyFill="1" applyBorder="1" applyAlignment="1" applyProtection="1">
      <alignment horizontal="left" vertical="center" wrapText="1"/>
      <protection/>
    </xf>
    <xf numFmtId="0" fontId="4" fillId="0" borderId="38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0" fontId="4" fillId="0" borderId="41" xfId="0" applyNumberFormat="1" applyFont="1" applyFill="1" applyBorder="1" applyAlignment="1" applyProtection="1">
      <alignment vertical="center" wrapText="1"/>
      <protection/>
    </xf>
    <xf numFmtId="0" fontId="4" fillId="0" borderId="33" xfId="0" applyNumberFormat="1" applyFont="1" applyFill="1" applyBorder="1" applyAlignment="1" applyProtection="1">
      <alignment vertical="center" wrapText="1"/>
      <protection/>
    </xf>
    <xf numFmtId="0" fontId="4" fillId="0" borderId="78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4" fillId="0" borderId="41" xfId="0" applyNumberFormat="1" applyFont="1" applyFill="1" applyBorder="1" applyAlignment="1" applyProtection="1">
      <alignment vertical="top" wrapText="1"/>
      <protection/>
    </xf>
    <xf numFmtId="0" fontId="0" fillId="22" borderId="74" xfId="0" applyNumberFormat="1" applyFont="1" applyFill="1" applyBorder="1" applyAlignment="1" applyProtection="1">
      <alignment horizontal="right" vertical="center" wrapText="1"/>
      <protection locked="0"/>
    </xf>
    <xf numFmtId="1" fontId="17" fillId="25" borderId="25" xfId="0" applyNumberFormat="1" applyFont="1" applyFill="1" applyBorder="1" applyAlignment="1" applyProtection="1">
      <alignment horizontal="center" vertical="center" wrapText="1"/>
      <protection/>
    </xf>
    <xf numFmtId="0" fontId="17" fillId="25" borderId="60" xfId="0" applyNumberFormat="1" applyFont="1" applyFill="1" applyBorder="1" applyAlignment="1" applyProtection="1">
      <alignment horizontal="center" vertical="center" wrapText="1"/>
      <protection/>
    </xf>
    <xf numFmtId="1" fontId="0" fillId="22" borderId="12" xfId="0" applyNumberFormat="1" applyFont="1" applyFill="1" applyBorder="1" applyAlignment="1" applyProtection="1">
      <alignment horizontal="right" vertical="center" wrapText="1"/>
      <protection locked="0"/>
    </xf>
    <xf numFmtId="1" fontId="0" fillId="22" borderId="14" xfId="0" applyNumberFormat="1" applyFont="1" applyFill="1" applyBorder="1" applyAlignment="1" applyProtection="1">
      <alignment horizontal="right" vertical="center" wrapText="1"/>
      <protection locked="0"/>
    </xf>
    <xf numFmtId="1" fontId="0" fillId="22" borderId="74" xfId="0" applyNumberFormat="1" applyFont="1" applyFill="1" applyBorder="1" applyAlignment="1" applyProtection="1">
      <alignment horizontal="right" vertical="center" wrapText="1"/>
      <protection locked="0"/>
    </xf>
    <xf numFmtId="0" fontId="4" fillId="25" borderId="85" xfId="0" applyNumberFormat="1" applyFont="1" applyFill="1" applyBorder="1" applyAlignment="1" applyProtection="1">
      <alignment horizontal="center" vertical="center" wrapText="1"/>
      <protection/>
    </xf>
    <xf numFmtId="0" fontId="4" fillId="25" borderId="32" xfId="0" applyNumberFormat="1" applyFont="1" applyFill="1" applyBorder="1" applyAlignment="1" applyProtection="1">
      <alignment horizontal="center" vertical="center" wrapText="1"/>
      <protection/>
    </xf>
    <xf numFmtId="0" fontId="3" fillId="25" borderId="79" xfId="0" applyNumberFormat="1" applyFont="1" applyFill="1" applyBorder="1" applyAlignment="1" applyProtection="1">
      <alignment horizontal="center" vertical="center" wrapText="1"/>
      <protection/>
    </xf>
    <xf numFmtId="0" fontId="7" fillId="25" borderId="80" xfId="0" applyNumberFormat="1" applyFont="1" applyFill="1" applyBorder="1" applyAlignment="1" applyProtection="1">
      <alignment horizontal="center" vertical="center" wrapText="1"/>
      <protection/>
    </xf>
    <xf numFmtId="0" fontId="3" fillId="25" borderId="36" xfId="0" applyNumberFormat="1" applyFont="1" applyFill="1" applyBorder="1" applyAlignment="1" applyProtection="1">
      <alignment horizontal="center" vertical="center" wrapText="1"/>
      <protection/>
    </xf>
    <xf numFmtId="0" fontId="7" fillId="25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justify" vertical="center" wrapText="1"/>
      <protection/>
    </xf>
    <xf numFmtId="0" fontId="0" fillId="0" borderId="45" xfId="0" applyNumberFormat="1" applyFont="1" applyFill="1" applyBorder="1" applyAlignment="1" applyProtection="1">
      <alignment horizontal="justify" vertical="top"/>
      <protection/>
    </xf>
    <xf numFmtId="0" fontId="0" fillId="0" borderId="32" xfId="0" applyNumberFormat="1" applyFont="1" applyFill="1" applyBorder="1" applyAlignment="1" applyProtection="1">
      <alignment horizontal="justify" vertical="top"/>
      <protection/>
    </xf>
    <xf numFmtId="0" fontId="4" fillId="25" borderId="86" xfId="0" applyNumberFormat="1" applyFont="1" applyFill="1" applyBorder="1" applyAlignment="1" applyProtection="1">
      <alignment horizontal="center" vertical="center" wrapText="1"/>
      <protection/>
    </xf>
    <xf numFmtId="0" fontId="4" fillId="25" borderId="78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78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vertical="top" wrapText="1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0" fillId="0" borderId="78" xfId="0" applyNumberFormat="1" applyFont="1" applyFill="1" applyBorder="1" applyAlignment="1" applyProtection="1">
      <alignment vertical="top"/>
      <protection/>
    </xf>
    <xf numFmtId="0" fontId="7" fillId="0" borderId="35" xfId="0" applyNumberFormat="1" applyFont="1" applyFill="1" applyBorder="1" applyAlignment="1" applyProtection="1">
      <alignment horizontal="left" vertical="top" wrapText="1"/>
      <protection/>
    </xf>
    <xf numFmtId="0" fontId="0" fillId="0" borderId="36" xfId="0" applyNumberFormat="1" applyFont="1" applyFill="1" applyBorder="1" applyAlignment="1" applyProtection="1">
      <alignment horizontal="left" vertical="top" wrapText="1"/>
      <protection/>
    </xf>
    <xf numFmtId="0" fontId="17" fillId="22" borderId="14" xfId="0" applyNumberFormat="1" applyFont="1" applyFill="1" applyBorder="1" applyAlignment="1" applyProtection="1">
      <alignment horizontal="right" vertical="center" wrapText="1"/>
      <protection locked="0"/>
    </xf>
    <xf numFmtId="0" fontId="17" fillId="22" borderId="7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2" xfId="0" applyNumberFormat="1" applyFont="1" applyFill="1" applyBorder="1" applyAlignment="1" applyProtection="1">
      <alignment vertical="top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top" wrapText="1"/>
      <protection/>
    </xf>
    <xf numFmtId="0" fontId="4" fillId="0" borderId="78" xfId="0" applyNumberFormat="1" applyFont="1" applyFill="1" applyBorder="1" applyAlignment="1" applyProtection="1">
      <alignment horizontal="left" vertical="top" wrapText="1"/>
      <protection/>
    </xf>
    <xf numFmtId="0" fontId="4" fillId="0" borderId="33" xfId="0" applyNumberFormat="1" applyFont="1" applyFill="1" applyBorder="1" applyAlignment="1" applyProtection="1">
      <alignment vertical="center" wrapText="1"/>
      <protection/>
    </xf>
    <xf numFmtId="0" fontId="4" fillId="0" borderId="78" xfId="0" applyNumberFormat="1" applyFont="1" applyFill="1" applyBorder="1" applyAlignment="1" applyProtection="1">
      <alignment vertical="center" wrapText="1"/>
      <protection/>
    </xf>
    <xf numFmtId="0" fontId="3" fillId="0" borderId="44" xfId="0" applyNumberFormat="1" applyFont="1" applyFill="1" applyBorder="1" applyAlignment="1" applyProtection="1">
      <alignment horizontal="justify" vertical="top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4" fillId="25" borderId="41" xfId="70" applyNumberFormat="1" applyFont="1" applyFill="1" applyBorder="1" applyAlignment="1" applyProtection="1">
      <alignment horizontal="center" vertical="center" wrapText="1"/>
      <protection/>
    </xf>
    <xf numFmtId="0" fontId="0" fillId="25" borderId="60" xfId="0" applyNumberFormat="1" applyFont="1" applyFill="1" applyBorder="1" applyAlignment="1" applyProtection="1">
      <alignment horizontal="center" vertical="center" wrapText="1"/>
      <protection/>
    </xf>
    <xf numFmtId="1" fontId="7" fillId="22" borderId="12" xfId="70" applyNumberFormat="1" applyFont="1" applyFill="1" applyBorder="1" applyAlignment="1" applyProtection="1">
      <alignment horizontal="center" vertical="center"/>
      <protection locked="0"/>
    </xf>
    <xf numFmtId="0" fontId="28" fillId="0" borderId="58" xfId="70" applyNumberFormat="1" applyFont="1" applyFill="1" applyBorder="1" applyAlignment="1" applyProtection="1">
      <alignment horizontal="center" vertical="top"/>
      <protection/>
    </xf>
    <xf numFmtId="1" fontId="8" fillId="0" borderId="59" xfId="70" applyNumberFormat="1" applyFont="1" applyFill="1" applyBorder="1" applyAlignment="1" applyProtection="1">
      <alignment vertical="top"/>
      <protection/>
    </xf>
    <xf numFmtId="0" fontId="3" fillId="0" borderId="14" xfId="70" applyNumberFormat="1" applyFont="1" applyFill="1" applyBorder="1" applyAlignment="1" applyProtection="1">
      <alignment horizontal="left" vertical="top" wrapText="1"/>
      <protection/>
    </xf>
    <xf numFmtId="0" fontId="3" fillId="0" borderId="74" xfId="70" applyNumberFormat="1" applyFont="1" applyFill="1" applyBorder="1" applyAlignment="1" applyProtection="1">
      <alignment horizontal="left" vertical="top" wrapText="1"/>
      <protection/>
    </xf>
    <xf numFmtId="0" fontId="3" fillId="0" borderId="33" xfId="70" applyNumberFormat="1" applyFont="1" applyFill="1" applyBorder="1" applyAlignment="1" applyProtection="1">
      <alignment horizontal="center" vertical="top"/>
      <protection/>
    </xf>
    <xf numFmtId="0" fontId="3" fillId="0" borderId="78" xfId="70" applyNumberFormat="1" applyFont="1" applyFill="1" applyBorder="1" applyAlignment="1" applyProtection="1">
      <alignment horizontal="center" vertical="top"/>
      <protection/>
    </xf>
    <xf numFmtId="1" fontId="8" fillId="0" borderId="87" xfId="70" applyNumberFormat="1" applyFont="1" applyFill="1" applyBorder="1" applyAlignment="1" applyProtection="1">
      <alignment vertical="top"/>
      <protection/>
    </xf>
    <xf numFmtId="0" fontId="17" fillId="0" borderId="88" xfId="0" applyNumberFormat="1" applyFont="1" applyFill="1" applyBorder="1" applyAlignment="1" applyProtection="1">
      <alignment vertical="top"/>
      <protection/>
    </xf>
    <xf numFmtId="1" fontId="8" fillId="0" borderId="88" xfId="70" applyNumberFormat="1" applyFont="1" applyFill="1" applyBorder="1" applyAlignment="1" applyProtection="1">
      <alignment vertical="top"/>
      <protection/>
    </xf>
    <xf numFmtId="0" fontId="28" fillId="0" borderId="58" xfId="70" applyNumberFormat="1" applyFont="1" applyFill="1" applyBorder="1" applyAlignment="1" applyProtection="1">
      <alignment horizontal="center" vertical="top" wrapText="1"/>
      <protection/>
    </xf>
    <xf numFmtId="0" fontId="0" fillId="0" borderId="37" xfId="0" applyNumberFormat="1" applyFont="1" applyFill="1" applyBorder="1" applyAlignment="1" applyProtection="1">
      <alignment horizontal="left" vertical="top" wrapText="1"/>
      <protection/>
    </xf>
    <xf numFmtId="0" fontId="0" fillId="0" borderId="74" xfId="0" applyNumberFormat="1" applyFont="1" applyFill="1" applyBorder="1" applyAlignment="1" applyProtection="1">
      <alignment horizontal="left" vertical="top" wrapText="1"/>
      <protection/>
    </xf>
    <xf numFmtId="0" fontId="3" fillId="0" borderId="26" xfId="70" applyNumberFormat="1" applyFont="1" applyFill="1" applyBorder="1" applyAlignment="1" applyProtection="1">
      <alignment horizontal="center" vertical="top"/>
      <protection/>
    </xf>
    <xf numFmtId="0" fontId="0" fillId="0" borderId="78" xfId="0" applyNumberFormat="1" applyFont="1" applyFill="1" applyBorder="1" applyAlignment="1" applyProtection="1">
      <alignment horizontal="center" vertical="top"/>
      <protection/>
    </xf>
    <xf numFmtId="0" fontId="3" fillId="0" borderId="26" xfId="70" applyNumberFormat="1" applyFont="1" applyFill="1" applyBorder="1" applyAlignment="1" applyProtection="1">
      <alignment horizontal="left" vertical="top" indent="2"/>
      <protection hidden="1"/>
    </xf>
    <xf numFmtId="0" fontId="3" fillId="0" borderId="37" xfId="70" applyNumberFormat="1" applyFont="1" applyFill="1" applyBorder="1" applyAlignment="1" applyProtection="1">
      <alignment horizontal="left" vertical="top" indent="2"/>
      <protection hidden="1"/>
    </xf>
    <xf numFmtId="0" fontId="3" fillId="0" borderId="27" xfId="70" applyNumberFormat="1" applyFont="1" applyFill="1" applyBorder="1" applyAlignment="1" applyProtection="1">
      <alignment horizontal="left" vertical="top" indent="2"/>
      <protection hidden="1"/>
    </xf>
    <xf numFmtId="0" fontId="3" fillId="0" borderId="11" xfId="70" applyNumberFormat="1" applyFont="1" applyFill="1" applyBorder="1" applyAlignment="1" applyProtection="1">
      <alignment horizontal="left" vertical="top"/>
      <protection hidden="1"/>
    </xf>
    <xf numFmtId="0" fontId="3" fillId="0" borderId="0" xfId="70" applyNumberFormat="1" applyFont="1" applyFill="1" applyBorder="1" applyAlignment="1" applyProtection="1">
      <alignment horizontal="left" vertical="top"/>
      <protection hidden="1"/>
    </xf>
    <xf numFmtId="0" fontId="3" fillId="0" borderId="12" xfId="70" applyNumberFormat="1" applyFont="1" applyFill="1" applyBorder="1" applyAlignment="1" applyProtection="1">
      <alignment horizontal="center" vertical="center" wrapText="1"/>
      <protection/>
    </xf>
    <xf numFmtId="0" fontId="3" fillId="0" borderId="26" xfId="70" applyNumberFormat="1" applyFont="1" applyFill="1" applyBorder="1" applyAlignment="1" applyProtection="1">
      <alignment horizontal="left" vertical="top"/>
      <protection hidden="1"/>
    </xf>
    <xf numFmtId="0" fontId="3" fillId="0" borderId="37" xfId="70" applyNumberFormat="1" applyFont="1" applyFill="1" applyBorder="1" applyAlignment="1" applyProtection="1">
      <alignment horizontal="left" vertical="top"/>
      <protection hidden="1"/>
    </xf>
    <xf numFmtId="0" fontId="3" fillId="0" borderId="27" xfId="70" applyNumberFormat="1" applyFont="1" applyFill="1" applyBorder="1" applyAlignment="1" applyProtection="1">
      <alignment horizontal="left" vertical="top"/>
      <protection hidden="1"/>
    </xf>
    <xf numFmtId="0" fontId="3" fillId="0" borderId="12" xfId="70" applyNumberFormat="1" applyFont="1" applyFill="1" applyBorder="1" applyAlignment="1" applyProtection="1">
      <alignment horizontal="center" vertical="top"/>
      <protection/>
    </xf>
    <xf numFmtId="0" fontId="3" fillId="0" borderId="19" xfId="70" applyFont="1" applyBorder="1" applyAlignment="1" applyProtection="1">
      <alignment horizontal="center" vertical="top"/>
      <protection/>
    </xf>
    <xf numFmtId="0" fontId="3" fillId="0" borderId="19" xfId="70" applyNumberFormat="1" applyFont="1" applyFill="1" applyBorder="1" applyAlignment="1" applyProtection="1">
      <alignment horizontal="center" vertical="center" wrapText="1"/>
      <protection/>
    </xf>
    <xf numFmtId="49" fontId="3" fillId="0" borderId="0" xfId="70" applyNumberFormat="1" applyFont="1" applyFill="1" applyBorder="1" applyAlignment="1" applyProtection="1">
      <alignment horizontal="center" vertical="top"/>
      <protection/>
    </xf>
    <xf numFmtId="0" fontId="3" fillId="0" borderId="0" xfId="70" applyFont="1" applyBorder="1" applyAlignment="1" applyProtection="1">
      <alignment/>
      <protection/>
    </xf>
    <xf numFmtId="0" fontId="3" fillId="0" borderId="12" xfId="70" applyFont="1" applyBorder="1" applyAlignment="1" applyProtection="1">
      <alignment horizontal="center" vertical="center"/>
      <protection/>
    </xf>
    <xf numFmtId="49" fontId="3" fillId="0" borderId="12" xfId="70" applyNumberFormat="1" applyFont="1" applyFill="1" applyBorder="1" applyAlignment="1" applyProtection="1">
      <alignment horizontal="center" vertical="top"/>
      <protection/>
    </xf>
    <xf numFmtId="0" fontId="3" fillId="0" borderId="12" xfId="70" applyNumberFormat="1" applyFont="1" applyFill="1" applyBorder="1" applyAlignment="1" applyProtection="1">
      <alignment horizontal="center" vertical="top"/>
      <protection/>
    </xf>
    <xf numFmtId="0" fontId="3" fillId="0" borderId="0" xfId="70" applyNumberFormat="1" applyFont="1" applyFill="1" applyBorder="1" applyAlignment="1" applyProtection="1">
      <alignment horizontal="left" vertical="top"/>
      <protection/>
    </xf>
    <xf numFmtId="0" fontId="3" fillId="0" borderId="11" xfId="70" applyNumberFormat="1" applyFont="1" applyFill="1" applyBorder="1" applyAlignment="1" applyProtection="1">
      <alignment horizontal="left" vertical="top" indent="2"/>
      <protection hidden="1"/>
    </xf>
    <xf numFmtId="0" fontId="3" fillId="0" borderId="0" xfId="70" applyNumberFormat="1" applyFont="1" applyFill="1" applyBorder="1" applyAlignment="1" applyProtection="1">
      <alignment horizontal="left" vertical="top" indent="2"/>
      <protection hidden="1"/>
    </xf>
    <xf numFmtId="0" fontId="3" fillId="0" borderId="23" xfId="70" applyNumberFormat="1" applyFont="1" applyFill="1" applyBorder="1" applyAlignment="1" applyProtection="1">
      <alignment horizontal="left" vertical="top" indent="2"/>
      <protection hidden="1"/>
    </xf>
    <xf numFmtId="0" fontId="3" fillId="0" borderId="30" xfId="70" applyNumberFormat="1" applyFont="1" applyFill="1" applyBorder="1" applyAlignment="1" applyProtection="1">
      <alignment horizontal="left" vertical="top" indent="2"/>
      <protection hidden="1"/>
    </xf>
    <xf numFmtId="0" fontId="3" fillId="0" borderId="33" xfId="70" applyNumberFormat="1" applyFont="1" applyFill="1" applyBorder="1" applyAlignment="1" applyProtection="1">
      <alignment horizontal="center" vertical="center" wrapText="1"/>
      <protection/>
    </xf>
    <xf numFmtId="0" fontId="3" fillId="0" borderId="78" xfId="70" applyNumberFormat="1" applyFont="1" applyFill="1" applyBorder="1" applyAlignment="1" applyProtection="1">
      <alignment horizontal="center" vertical="center" wrapText="1"/>
      <protection/>
    </xf>
    <xf numFmtId="0" fontId="4" fillId="25" borderId="81" xfId="70" applyNumberFormat="1" applyFont="1" applyFill="1" applyBorder="1" applyAlignment="1" applyProtection="1">
      <alignment horizontal="left" vertical="top"/>
      <protection/>
    </xf>
    <xf numFmtId="0" fontId="4" fillId="25" borderId="89" xfId="70" applyNumberFormat="1" applyFont="1" applyFill="1" applyBorder="1" applyAlignment="1" applyProtection="1">
      <alignment horizontal="left" vertical="top"/>
      <protection/>
    </xf>
    <xf numFmtId="0" fontId="4" fillId="25" borderId="90" xfId="70" applyNumberFormat="1" applyFont="1" applyFill="1" applyBorder="1" applyAlignment="1" applyProtection="1">
      <alignment horizontal="left" vertical="top"/>
      <protection/>
    </xf>
    <xf numFmtId="1" fontId="8" fillId="25" borderId="25" xfId="70" applyNumberFormat="1" applyFont="1" applyFill="1" applyBorder="1" applyAlignment="1" applyProtection="1">
      <alignment horizontal="right" vertical="center" wrapText="1"/>
      <protection/>
    </xf>
    <xf numFmtId="0" fontId="17" fillId="25" borderId="91" xfId="0" applyNumberFormat="1" applyFont="1" applyFill="1" applyBorder="1" applyAlignment="1" applyProtection="1">
      <alignment horizontal="right" vertical="center" wrapText="1"/>
      <protection/>
    </xf>
    <xf numFmtId="0" fontId="3" fillId="0" borderId="28" xfId="70" applyNumberFormat="1" applyFont="1" applyFill="1" applyBorder="1" applyAlignment="1" applyProtection="1">
      <alignment horizontal="left" vertical="top"/>
      <protection hidden="1"/>
    </xf>
    <xf numFmtId="0" fontId="3" fillId="0" borderId="34" xfId="70" applyNumberFormat="1" applyFont="1" applyFill="1" applyBorder="1" applyAlignment="1" applyProtection="1">
      <alignment horizontal="left" vertical="top"/>
      <protection hidden="1"/>
    </xf>
    <xf numFmtId="49" fontId="3" fillId="0" borderId="19" xfId="70" applyNumberFormat="1" applyFont="1" applyFill="1" applyBorder="1" applyAlignment="1" applyProtection="1">
      <alignment horizontal="center" vertical="top"/>
      <protection/>
    </xf>
    <xf numFmtId="0" fontId="7" fillId="22" borderId="12" xfId="70" applyFont="1" applyFill="1" applyBorder="1" applyAlignment="1" applyProtection="1">
      <alignment horizontal="center" vertical="center"/>
      <protection locked="0"/>
    </xf>
    <xf numFmtId="49" fontId="3" fillId="0" borderId="0" xfId="70" applyNumberFormat="1" applyFont="1" applyFill="1" applyBorder="1" applyAlignment="1" applyProtection="1">
      <alignment horizontal="center" vertical="top" wrapText="1"/>
      <protection/>
    </xf>
    <xf numFmtId="49" fontId="3" fillId="0" borderId="0" xfId="70" applyNumberFormat="1" applyFont="1" applyAlignment="1" applyProtection="1">
      <alignment horizontal="center" vertical="top" wrapText="1"/>
      <protection/>
    </xf>
    <xf numFmtId="49" fontId="3" fillId="0" borderId="0" xfId="70" applyNumberFormat="1" applyFont="1" applyAlignment="1" applyProtection="1">
      <alignment vertical="top" wrapText="1"/>
      <protection/>
    </xf>
    <xf numFmtId="0" fontId="3" fillId="0" borderId="85" xfId="70" applyNumberFormat="1" applyFont="1" applyFill="1" applyBorder="1" applyAlignment="1" applyProtection="1">
      <alignment horizontal="center" vertical="center" wrapText="1"/>
      <protection/>
    </xf>
    <xf numFmtId="0" fontId="3" fillId="0" borderId="32" xfId="70" applyNumberFormat="1" applyFont="1" applyFill="1" applyBorder="1" applyAlignment="1" applyProtection="1">
      <alignment horizontal="center" vertical="center" wrapText="1"/>
      <protection/>
    </xf>
    <xf numFmtId="0" fontId="3" fillId="0" borderId="44" xfId="70" applyNumberFormat="1" applyFont="1" applyFill="1" applyBorder="1" applyAlignment="1" applyProtection="1">
      <alignment horizontal="center" vertical="top" wrapText="1"/>
      <protection/>
    </xf>
    <xf numFmtId="0" fontId="3" fillId="0" borderId="32" xfId="70" applyNumberFormat="1" applyFont="1" applyFill="1" applyBorder="1" applyAlignment="1" applyProtection="1">
      <alignment horizontal="center" vertical="top" wrapText="1"/>
      <protection/>
    </xf>
    <xf numFmtId="0" fontId="4" fillId="25" borderId="20" xfId="70" applyNumberFormat="1" applyFont="1" applyFill="1" applyBorder="1" applyAlignment="1" applyProtection="1">
      <alignment horizontal="left" vertical="center" wrapText="1"/>
      <protection/>
    </xf>
    <xf numFmtId="0" fontId="4" fillId="25" borderId="41" xfId="70" applyNumberFormat="1" applyFont="1" applyFill="1" applyBorder="1" applyAlignment="1" applyProtection="1">
      <alignment horizontal="left" vertical="center" wrapText="1"/>
      <protection/>
    </xf>
    <xf numFmtId="0" fontId="4" fillId="0" borderId="20" xfId="70" applyNumberFormat="1" applyFont="1" applyFill="1" applyBorder="1" applyAlignment="1" applyProtection="1">
      <alignment horizontal="left" vertical="center" wrapText="1"/>
      <protection/>
    </xf>
    <xf numFmtId="0" fontId="4" fillId="0" borderId="41" xfId="70" applyNumberFormat="1" applyFont="1" applyFill="1" applyBorder="1" applyAlignment="1" applyProtection="1">
      <alignment horizontal="left" vertical="center" wrapText="1"/>
      <protection/>
    </xf>
    <xf numFmtId="0" fontId="4" fillId="0" borderId="20" xfId="70" applyNumberFormat="1" applyFont="1" applyFill="1" applyBorder="1" applyAlignment="1" applyProtection="1">
      <alignment horizontal="left" vertical="center" wrapText="1"/>
      <protection/>
    </xf>
    <xf numFmtId="0" fontId="4" fillId="0" borderId="41" xfId="70" applyNumberFormat="1" applyFont="1" applyFill="1" applyBorder="1" applyAlignment="1" applyProtection="1">
      <alignment horizontal="left" vertical="center" wrapText="1"/>
      <protection/>
    </xf>
    <xf numFmtId="1" fontId="7" fillId="22" borderId="14" xfId="70" applyNumberFormat="1" applyFont="1" applyFill="1" applyBorder="1" applyAlignment="1" applyProtection="1">
      <alignment horizontal="right" vertical="center" wrapText="1"/>
      <protection locked="0"/>
    </xf>
    <xf numFmtId="0" fontId="0" fillId="22" borderId="15" xfId="0" applyNumberFormat="1" applyFont="1" applyFill="1" applyBorder="1" applyAlignment="1" applyProtection="1">
      <alignment horizontal="right" vertical="center" wrapText="1"/>
      <protection locked="0"/>
    </xf>
    <xf numFmtId="1" fontId="7" fillId="22" borderId="25" xfId="70" applyNumberFormat="1" applyFont="1" applyFill="1" applyBorder="1" applyAlignment="1" applyProtection="1">
      <alignment horizontal="right" vertical="center" wrapText="1"/>
      <protection locked="0"/>
    </xf>
    <xf numFmtId="0" fontId="0" fillId="22" borderId="6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70" applyFont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wrapText="1"/>
      <protection/>
    </xf>
    <xf numFmtId="1" fontId="7" fillId="22" borderId="12" xfId="70" applyNumberFormat="1" applyFont="1" applyFill="1" applyBorder="1" applyAlignment="1" applyProtection="1">
      <alignment horizontal="right" vertical="center" wrapText="1"/>
      <protection locked="0"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74" xfId="70" applyFont="1" applyBorder="1" applyAlignment="1" applyProtection="1">
      <alignment horizontal="center" vertical="center" wrapText="1"/>
      <protection/>
    </xf>
    <xf numFmtId="0" fontId="3" fillId="0" borderId="12" xfId="70" applyFont="1" applyBorder="1" applyAlignment="1" applyProtection="1">
      <alignment wrapText="1"/>
      <protection/>
    </xf>
    <xf numFmtId="0" fontId="4" fillId="0" borderId="12" xfId="70" applyFont="1" applyBorder="1" applyAlignment="1" applyProtection="1">
      <alignment horizontal="center" wrapText="1"/>
      <protection/>
    </xf>
    <xf numFmtId="0" fontId="3" fillId="0" borderId="44" xfId="70" applyNumberFormat="1" applyFont="1" applyFill="1" applyBorder="1" applyAlignment="1" applyProtection="1">
      <alignment horizontal="center" vertical="center" wrapText="1"/>
      <protection/>
    </xf>
    <xf numFmtId="0" fontId="0" fillId="22" borderId="52" xfId="0" applyNumberFormat="1" applyFont="1" applyFill="1" applyBorder="1" applyAlignment="1" applyProtection="1">
      <alignment horizontal="right" vertical="center" wrapText="1"/>
      <protection locked="0"/>
    </xf>
    <xf numFmtId="1" fontId="8" fillId="25" borderId="37" xfId="70" applyNumberFormat="1" applyFont="1" applyFill="1" applyBorder="1" applyAlignment="1" applyProtection="1">
      <alignment horizontal="center" vertical="center" wrapText="1"/>
      <protection/>
    </xf>
    <xf numFmtId="0" fontId="17" fillId="25" borderId="52" xfId="0" applyNumberFormat="1" applyFont="1" applyFill="1" applyBorder="1" applyAlignment="1" applyProtection="1">
      <alignment horizontal="center" vertical="center" wrapText="1"/>
      <protection/>
    </xf>
    <xf numFmtId="0" fontId="0" fillId="22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5" xfId="70" applyNumberFormat="1" applyFont="1" applyFill="1" applyBorder="1" applyAlignment="1" applyProtection="1">
      <alignment horizontal="center" vertical="center" wrapText="1"/>
      <protection/>
    </xf>
    <xf numFmtId="0" fontId="4" fillId="25" borderId="81" xfId="70" applyNumberFormat="1" applyFont="1" applyFill="1" applyBorder="1" applyAlignment="1" applyProtection="1">
      <alignment horizontal="center" vertical="top" wrapText="1"/>
      <protection/>
    </xf>
    <xf numFmtId="0" fontId="3" fillId="25" borderId="89" xfId="70" applyNumberFormat="1" applyFont="1" applyFill="1" applyBorder="1" applyAlignment="1" applyProtection="1">
      <alignment horizontal="center" vertical="top" wrapText="1"/>
      <protection/>
    </xf>
    <xf numFmtId="0" fontId="3" fillId="25" borderId="82" xfId="70" applyNumberFormat="1" applyFont="1" applyFill="1" applyBorder="1" applyAlignment="1" applyProtection="1">
      <alignment horizontal="center" vertical="top" wrapText="1"/>
      <protection/>
    </xf>
    <xf numFmtId="0" fontId="0" fillId="22" borderId="3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5" xfId="7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NumberFormat="1" applyFont="1" applyFill="1" applyBorder="1" applyAlignment="1" applyProtection="1">
      <alignment vertical="center" wrapText="1"/>
      <protection/>
    </xf>
    <xf numFmtId="1" fontId="8" fillId="25" borderId="14" xfId="70" applyNumberFormat="1" applyFont="1" applyFill="1" applyBorder="1" applyAlignment="1" applyProtection="1">
      <alignment horizontal="center" vertical="center" wrapText="1"/>
      <protection/>
    </xf>
    <xf numFmtId="0" fontId="17" fillId="25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44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22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22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center"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top" wrapText="1"/>
      <protection/>
    </xf>
    <xf numFmtId="0" fontId="3" fillId="0" borderId="0" xfId="70" applyNumberFormat="1" applyFont="1" applyFill="1" applyBorder="1" applyAlignment="1" applyProtection="1">
      <alignment horizontal="center" vertical="top" wrapText="1"/>
      <protection/>
    </xf>
    <xf numFmtId="1" fontId="8" fillId="25" borderId="48" xfId="70" applyNumberFormat="1" applyFont="1" applyFill="1" applyBorder="1" applyAlignment="1" applyProtection="1">
      <alignment horizontal="center" vertical="center" wrapText="1"/>
      <protection/>
    </xf>
    <xf numFmtId="1" fontId="8" fillId="25" borderId="50" xfId="70" applyNumberFormat="1" applyFont="1" applyFill="1" applyBorder="1" applyAlignment="1" applyProtection="1">
      <alignment horizontal="center" vertical="center" wrapText="1"/>
      <protection/>
    </xf>
    <xf numFmtId="0" fontId="4" fillId="0" borderId="33" xfId="70" applyNumberFormat="1" applyFont="1" applyFill="1" applyBorder="1" applyAlignment="1" applyProtection="1">
      <alignment horizontal="left" vertical="center" wrapText="1"/>
      <protection/>
    </xf>
    <xf numFmtId="0" fontId="4" fillId="0" borderId="78" xfId="7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78" xfId="0" applyNumberFormat="1" applyFont="1" applyFill="1" applyBorder="1" applyAlignment="1" applyProtection="1">
      <alignment horizontal="left" vertical="center" wrapText="1"/>
      <protection/>
    </xf>
    <xf numFmtId="0" fontId="0" fillId="0" borderId="78" xfId="0" applyNumberFormat="1" applyFont="1" applyFill="1" applyBorder="1" applyAlignment="1" applyProtection="1">
      <alignment vertical="center"/>
      <protection/>
    </xf>
    <xf numFmtId="0" fontId="4" fillId="0" borderId="33" xfId="70" applyNumberFormat="1" applyFont="1" applyFill="1" applyBorder="1" applyAlignment="1" applyProtection="1">
      <alignment horizontal="left" vertical="top" wrapText="1"/>
      <protection/>
    </xf>
    <xf numFmtId="0" fontId="4" fillId="0" borderId="78" xfId="70" applyNumberFormat="1" applyFont="1" applyFill="1" applyBorder="1" applyAlignment="1" applyProtection="1">
      <alignment horizontal="left" vertical="top" wrapText="1"/>
      <protection/>
    </xf>
    <xf numFmtId="0" fontId="24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25" borderId="92" xfId="70" applyNumberFormat="1" applyFont="1" applyFill="1" applyBorder="1" applyAlignment="1" applyProtection="1">
      <alignment horizontal="center" vertical="center" wrapText="1"/>
      <protection/>
    </xf>
    <xf numFmtId="0" fontId="3" fillId="25" borderId="82" xfId="70" applyNumberFormat="1" applyFont="1" applyFill="1" applyBorder="1" applyAlignment="1" applyProtection="1">
      <alignment horizontal="center" vertical="center" wrapText="1"/>
      <protection/>
    </xf>
    <xf numFmtId="0" fontId="0" fillId="0" borderId="78" xfId="0" applyNumberFormat="1" applyFont="1" applyFill="1" applyBorder="1" applyAlignment="1" applyProtection="1">
      <alignment horizontal="left" vertical="center" wrapText="1"/>
      <protection/>
    </xf>
    <xf numFmtId="0" fontId="4" fillId="0" borderId="26" xfId="70" applyNumberFormat="1" applyFont="1" applyFill="1" applyBorder="1" applyAlignment="1" applyProtection="1">
      <alignment horizontal="left" vertical="center" wrapText="1"/>
      <protection/>
    </xf>
    <xf numFmtId="0" fontId="0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6" xfId="70" applyNumberFormat="1" applyFont="1" applyFill="1" applyBorder="1" applyAlignment="1" applyProtection="1">
      <alignment horizontal="left" vertical="top" wrapText="1"/>
      <protection/>
    </xf>
    <xf numFmtId="1" fontId="7" fillId="22" borderId="74" xfId="70" applyNumberFormat="1" applyFont="1" applyFill="1" applyBorder="1" applyAlignment="1" applyProtection="1">
      <alignment horizontal="right" vertical="center" wrapText="1"/>
      <protection locked="0"/>
    </xf>
    <xf numFmtId="49" fontId="3" fillId="0" borderId="35" xfId="70" applyNumberFormat="1" applyFont="1" applyFill="1" applyBorder="1" applyAlignment="1" applyProtection="1">
      <alignment horizontal="left" vertical="top" wrapText="1"/>
      <protection/>
    </xf>
    <xf numFmtId="49" fontId="0" fillId="0" borderId="27" xfId="0" applyNumberFormat="1" applyFont="1" applyFill="1" applyBorder="1" applyAlignment="1" applyProtection="1">
      <alignment vertical="top" wrapText="1"/>
      <protection/>
    </xf>
    <xf numFmtId="49" fontId="0" fillId="0" borderId="36" xfId="0" applyNumberFormat="1" applyFont="1" applyFill="1" applyBorder="1" applyAlignment="1" applyProtection="1">
      <alignment vertical="top" wrapText="1"/>
      <protection/>
    </xf>
    <xf numFmtId="1" fontId="7" fillId="22" borderId="37" xfId="70" applyNumberFormat="1" applyFont="1" applyFill="1" applyBorder="1" applyAlignment="1" applyProtection="1">
      <alignment horizontal="right" vertical="center" wrapText="1"/>
      <protection locked="0"/>
    </xf>
    <xf numFmtId="0" fontId="0" fillId="22" borderId="3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5" xfId="70" applyNumberFormat="1" applyFont="1" applyFill="1" applyBorder="1" applyAlignment="1" applyProtection="1">
      <alignment horizontal="center" vertical="top" wrapText="1"/>
      <protection/>
    </xf>
    <xf numFmtId="0" fontId="3" fillId="0" borderId="27" xfId="70" applyNumberFormat="1" applyFont="1" applyFill="1" applyBorder="1" applyAlignment="1" applyProtection="1">
      <alignment horizontal="center" vertical="top" wrapText="1"/>
      <protection/>
    </xf>
    <xf numFmtId="0" fontId="3" fillId="0" borderId="36" xfId="70" applyNumberFormat="1" applyFont="1" applyFill="1" applyBorder="1" applyAlignment="1" applyProtection="1">
      <alignment horizontal="center" vertical="top" wrapText="1"/>
      <protection/>
    </xf>
    <xf numFmtId="0" fontId="3" fillId="0" borderId="93" xfId="70" applyNumberFormat="1" applyFont="1" applyFill="1" applyBorder="1" applyAlignment="1" applyProtection="1">
      <alignment horizontal="center" vertical="center" wrapText="1"/>
      <protection/>
    </xf>
    <xf numFmtId="0" fontId="3" fillId="0" borderId="28" xfId="70" applyNumberFormat="1" applyFont="1" applyFill="1" applyBorder="1" applyAlignment="1" applyProtection="1">
      <alignment horizontal="center" vertical="center" wrapText="1"/>
      <protection/>
    </xf>
    <xf numFmtId="0" fontId="3" fillId="0" borderId="24" xfId="70" applyNumberFormat="1" applyFont="1" applyFill="1" applyBorder="1" applyAlignment="1" applyProtection="1">
      <alignment horizontal="center" vertical="center" wrapText="1"/>
      <protection/>
    </xf>
    <xf numFmtId="0" fontId="3" fillId="0" borderId="18" xfId="7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35" xfId="70" applyNumberFormat="1" applyFont="1" applyFill="1" applyBorder="1" applyAlignment="1" applyProtection="1">
      <alignment horizontal="center" vertical="top" wrapText="1"/>
      <protection/>
    </xf>
    <xf numFmtId="49" fontId="3" fillId="0" borderId="27" xfId="70" applyNumberFormat="1" applyFont="1" applyFill="1" applyBorder="1" applyAlignment="1" applyProtection="1">
      <alignment horizontal="center" vertical="top" wrapText="1"/>
      <protection/>
    </xf>
    <xf numFmtId="49" fontId="3" fillId="0" borderId="36" xfId="70" applyNumberFormat="1" applyFont="1" applyFill="1" applyBorder="1" applyAlignment="1" applyProtection="1">
      <alignment horizontal="center" vertical="top" wrapText="1"/>
      <protection/>
    </xf>
    <xf numFmtId="0" fontId="3" fillId="0" borderId="32" xfId="70" applyFont="1" applyFill="1" applyBorder="1" applyAlignment="1" applyProtection="1">
      <alignment vertical="center" wrapText="1"/>
      <protection/>
    </xf>
    <xf numFmtId="0" fontId="3" fillId="0" borderId="35" xfId="7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70" applyNumberFormat="1" applyFont="1" applyFill="1" applyBorder="1" applyAlignment="1" applyProtection="1">
      <alignment horizontal="center" vertical="top" wrapText="1"/>
      <protection/>
    </xf>
    <xf numFmtId="0" fontId="3" fillId="0" borderId="60" xfId="70" applyNumberFormat="1" applyFont="1" applyFill="1" applyBorder="1" applyAlignment="1" applyProtection="1">
      <alignment horizontal="center" vertical="top" wrapText="1"/>
      <protection/>
    </xf>
    <xf numFmtId="0" fontId="4" fillId="25" borderId="81" xfId="70" applyNumberFormat="1" applyFont="1" applyFill="1" applyBorder="1" applyAlignment="1" applyProtection="1">
      <alignment horizontal="center" vertical="top" wrapText="1"/>
      <protection/>
    </xf>
    <xf numFmtId="0" fontId="4" fillId="25" borderId="89" xfId="70" applyNumberFormat="1" applyFont="1" applyFill="1" applyBorder="1" applyAlignment="1" applyProtection="1">
      <alignment horizontal="center" vertical="top" wrapText="1"/>
      <protection/>
    </xf>
    <xf numFmtId="0" fontId="4" fillId="25" borderId="82" xfId="70" applyNumberFormat="1" applyFont="1" applyFill="1" applyBorder="1" applyAlignment="1" applyProtection="1">
      <alignment horizontal="center" vertical="top" wrapText="1"/>
      <protection/>
    </xf>
    <xf numFmtId="0" fontId="0" fillId="0" borderId="78" xfId="0" applyNumberFormat="1" applyFont="1" applyFill="1" applyBorder="1" applyAlignment="1" applyProtection="1">
      <alignment horizontal="left" vertical="center"/>
      <protection/>
    </xf>
    <xf numFmtId="49" fontId="3" fillId="0" borderId="11" xfId="70" applyNumberFormat="1" applyFont="1" applyFill="1" applyBorder="1" applyAlignment="1" applyProtection="1">
      <alignment horizontal="left" vertical="top" wrapText="1"/>
      <protection/>
    </xf>
    <xf numFmtId="49" fontId="3" fillId="0" borderId="0" xfId="70" applyNumberFormat="1" applyFont="1" applyFill="1" applyBorder="1" applyAlignment="1" applyProtection="1">
      <alignment horizontal="left" vertical="top" wrapText="1"/>
      <protection/>
    </xf>
    <xf numFmtId="49" fontId="3" fillId="0" borderId="28" xfId="70" applyNumberFormat="1" applyFont="1" applyFill="1" applyBorder="1" applyAlignment="1" applyProtection="1">
      <alignment horizontal="left" vertical="top" wrapText="1"/>
      <protection/>
    </xf>
    <xf numFmtId="0" fontId="3" fillId="21" borderId="35" xfId="70" applyNumberFormat="1" applyFont="1" applyFill="1" applyBorder="1" applyAlignment="1" applyProtection="1">
      <alignment horizontal="center" vertical="top" wrapText="1"/>
      <protection/>
    </xf>
    <xf numFmtId="0" fontId="3" fillId="21" borderId="40" xfId="70" applyFont="1" applyFill="1" applyBorder="1" applyAlignment="1" applyProtection="1">
      <alignment horizontal="center" vertical="top" wrapText="1"/>
      <protection/>
    </xf>
    <xf numFmtId="0" fontId="3" fillId="21" borderId="36" xfId="70" applyFont="1" applyFill="1" applyBorder="1" applyAlignment="1" applyProtection="1">
      <alignment horizontal="center" vertical="top" wrapText="1"/>
      <protection/>
    </xf>
    <xf numFmtId="0" fontId="3" fillId="21" borderId="52" xfId="70" applyFont="1" applyFill="1" applyBorder="1" applyAlignment="1" applyProtection="1">
      <alignment horizontal="center" vertical="top" wrapText="1"/>
      <protection/>
    </xf>
    <xf numFmtId="0" fontId="3" fillId="21" borderId="0" xfId="70" applyNumberFormat="1" applyFont="1" applyFill="1" applyBorder="1" applyAlignment="1" applyProtection="1">
      <alignment horizontal="center" vertical="top" wrapText="1"/>
      <protection/>
    </xf>
    <xf numFmtId="0" fontId="3" fillId="21" borderId="34" xfId="70" applyFont="1" applyFill="1" applyBorder="1" applyAlignment="1" applyProtection="1">
      <alignment horizontal="center" vertical="top" wrapText="1"/>
      <protection/>
    </xf>
    <xf numFmtId="0" fontId="3" fillId="21" borderId="15" xfId="70" applyFont="1" applyFill="1" applyBorder="1" applyAlignment="1" applyProtection="1">
      <alignment horizontal="center" vertical="top" wrapText="1"/>
      <protection/>
    </xf>
    <xf numFmtId="0" fontId="3" fillId="21" borderId="40" xfId="70" applyNumberFormat="1" applyFont="1" applyFill="1" applyBorder="1" applyAlignment="1" applyProtection="1">
      <alignment horizontal="center" vertical="top" wrapText="1"/>
      <protection/>
    </xf>
    <xf numFmtId="0" fontId="3" fillId="21" borderId="27" xfId="70" applyNumberFormat="1" applyFont="1" applyFill="1" applyBorder="1" applyAlignment="1" applyProtection="1">
      <alignment horizontal="center" vertical="top" wrapText="1"/>
      <protection/>
    </xf>
    <xf numFmtId="0" fontId="3" fillId="21" borderId="34" xfId="70" applyNumberFormat="1" applyFont="1" applyFill="1" applyBorder="1" applyAlignment="1" applyProtection="1">
      <alignment horizontal="center" vertical="top" wrapText="1"/>
      <protection/>
    </xf>
    <xf numFmtId="0" fontId="3" fillId="21" borderId="36" xfId="70" applyNumberFormat="1" applyFont="1" applyFill="1" applyBorder="1" applyAlignment="1" applyProtection="1">
      <alignment horizontal="center" vertical="top" wrapText="1"/>
      <protection/>
    </xf>
    <xf numFmtId="0" fontId="3" fillId="21" borderId="52" xfId="70" applyNumberFormat="1" applyFont="1" applyFill="1" applyBorder="1" applyAlignment="1" applyProtection="1">
      <alignment horizontal="center" vertical="top" wrapText="1"/>
      <protection/>
    </xf>
    <xf numFmtId="0" fontId="3" fillId="0" borderId="25" xfId="70" applyNumberFormat="1" applyFont="1" applyFill="1" applyBorder="1" applyAlignment="1" applyProtection="1">
      <alignment horizontal="left" vertical="top" wrapText="1"/>
      <protection/>
    </xf>
    <xf numFmtId="0" fontId="3" fillId="0" borderId="13" xfId="70" applyNumberFormat="1" applyFont="1" applyFill="1" applyBorder="1" applyAlignment="1" applyProtection="1">
      <alignment horizontal="left" vertical="top" wrapText="1"/>
      <protection/>
    </xf>
    <xf numFmtId="0" fontId="3" fillId="0" borderId="60" xfId="70" applyNumberFormat="1" applyFont="1" applyFill="1" applyBorder="1" applyAlignment="1" applyProtection="1">
      <alignment horizontal="left" vertical="top" wrapText="1"/>
      <protection/>
    </xf>
    <xf numFmtId="0" fontId="3" fillId="0" borderId="25" xfId="70" applyNumberFormat="1" applyFont="1" applyFill="1" applyBorder="1" applyAlignment="1" applyProtection="1">
      <alignment horizontal="left" vertical="top" wrapText="1"/>
      <protection/>
    </xf>
    <xf numFmtId="0" fontId="3" fillId="0" borderId="13" xfId="70" applyNumberFormat="1" applyFont="1" applyFill="1" applyBorder="1" applyAlignment="1" applyProtection="1">
      <alignment horizontal="left" vertical="top" wrapText="1"/>
      <protection/>
    </xf>
    <xf numFmtId="0" fontId="3" fillId="0" borderId="91" xfId="70" applyNumberFormat="1" applyFont="1" applyFill="1" applyBorder="1" applyAlignment="1" applyProtection="1">
      <alignment horizontal="left" vertical="top" wrapText="1"/>
      <protection/>
    </xf>
    <xf numFmtId="0" fontId="3" fillId="0" borderId="35" xfId="70" applyNumberFormat="1" applyFont="1" applyFill="1" applyBorder="1" applyAlignment="1" applyProtection="1">
      <alignment horizontal="left" vertical="top" wrapText="1"/>
      <protection/>
    </xf>
    <xf numFmtId="0" fontId="3" fillId="0" borderId="18" xfId="70" applyNumberFormat="1" applyFont="1" applyFill="1" applyBorder="1" applyAlignment="1" applyProtection="1">
      <alignment horizontal="left" vertical="top" wrapText="1"/>
      <protection/>
    </xf>
    <xf numFmtId="0" fontId="3" fillId="0" borderId="93" xfId="70" applyNumberFormat="1" applyFont="1" applyFill="1" applyBorder="1" applyAlignment="1" applyProtection="1">
      <alignment horizontal="left" vertical="top" wrapText="1"/>
      <protection/>
    </xf>
    <xf numFmtId="0" fontId="3" fillId="0" borderId="27" xfId="70" applyNumberFormat="1" applyFont="1" applyFill="1" applyBorder="1" applyAlignment="1" applyProtection="1">
      <alignment horizontal="left" vertical="top" wrapText="1"/>
      <protection/>
    </xf>
    <xf numFmtId="0" fontId="3" fillId="0" borderId="0" xfId="70" applyNumberFormat="1" applyFont="1" applyFill="1" applyBorder="1" applyAlignment="1" applyProtection="1">
      <alignment horizontal="left" vertical="top" wrapText="1"/>
      <protection/>
    </xf>
    <xf numFmtId="0" fontId="3" fillId="0" borderId="28" xfId="70" applyNumberFormat="1" applyFont="1" applyFill="1" applyBorder="1" applyAlignment="1" applyProtection="1">
      <alignment horizontal="left" vertical="top" wrapText="1"/>
      <protection/>
    </xf>
    <xf numFmtId="0" fontId="3" fillId="0" borderId="36" xfId="70" applyNumberFormat="1" applyFont="1" applyFill="1" applyBorder="1" applyAlignment="1" applyProtection="1">
      <alignment horizontal="left" vertical="top" wrapText="1"/>
      <protection/>
    </xf>
    <xf numFmtId="0" fontId="3" fillId="0" borderId="15" xfId="70" applyNumberFormat="1" applyFont="1" applyFill="1" applyBorder="1" applyAlignment="1" applyProtection="1">
      <alignment horizontal="left" vertical="top" wrapText="1"/>
      <protection/>
    </xf>
    <xf numFmtId="0" fontId="3" fillId="0" borderId="24" xfId="70" applyNumberFormat="1" applyFont="1" applyFill="1" applyBorder="1" applyAlignment="1" applyProtection="1">
      <alignment horizontal="left" vertical="top" wrapText="1"/>
      <protection/>
    </xf>
    <xf numFmtId="0" fontId="4" fillId="0" borderId="11" xfId="7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11" xfId="7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4" fillId="25" borderId="41" xfId="70" applyNumberFormat="1" applyFont="1" applyFill="1" applyBorder="1" applyAlignment="1" applyProtection="1">
      <alignment horizontal="left" vertical="top" wrapText="1"/>
      <protection/>
    </xf>
    <xf numFmtId="0" fontId="3" fillId="25" borderId="13" xfId="70" applyNumberFormat="1" applyFont="1" applyFill="1" applyBorder="1" applyAlignment="1" applyProtection="1">
      <alignment horizontal="left" vertical="top" wrapText="1"/>
      <protection/>
    </xf>
    <xf numFmtId="0" fontId="3" fillId="25" borderId="15" xfId="70" applyNumberFormat="1" applyFont="1" applyFill="1" applyBorder="1" applyAlignment="1" applyProtection="1">
      <alignment horizontal="left" vertical="top" wrapText="1"/>
      <protection/>
    </xf>
    <xf numFmtId="0" fontId="3" fillId="25" borderId="52" xfId="70" applyNumberFormat="1" applyFont="1" applyFill="1" applyBorder="1" applyAlignment="1" applyProtection="1">
      <alignment horizontal="left" vertical="top" wrapText="1"/>
      <protection/>
    </xf>
    <xf numFmtId="0" fontId="3" fillId="0" borderId="92" xfId="70" applyNumberFormat="1" applyFont="1" applyFill="1" applyBorder="1" applyAlignment="1" applyProtection="1">
      <alignment horizontal="left" vertical="top" wrapText="1"/>
      <protection/>
    </xf>
    <xf numFmtId="0" fontId="3" fillId="0" borderId="89" xfId="70" applyNumberFormat="1" applyFont="1" applyFill="1" applyBorder="1" applyAlignment="1" applyProtection="1">
      <alignment horizontal="left" vertical="top" wrapText="1"/>
      <protection/>
    </xf>
    <xf numFmtId="0" fontId="3" fillId="0" borderId="90" xfId="70" applyNumberFormat="1" applyFont="1" applyFill="1" applyBorder="1" applyAlignment="1" applyProtection="1">
      <alignment horizontal="left" vertical="top" wrapText="1"/>
      <protection/>
    </xf>
    <xf numFmtId="0" fontId="3" fillId="0" borderId="35" xfId="70" applyNumberFormat="1" applyFont="1" applyFill="1" applyBorder="1" applyAlignment="1" applyProtection="1">
      <alignment horizontal="left" vertical="top" wrapText="1"/>
      <protection/>
    </xf>
    <xf numFmtId="0" fontId="3" fillId="0" borderId="18" xfId="70" applyNumberFormat="1" applyFont="1" applyFill="1" applyBorder="1" applyAlignment="1" applyProtection="1">
      <alignment horizontal="left" vertical="top" wrapText="1"/>
      <protection/>
    </xf>
    <xf numFmtId="0" fontId="3" fillId="0" borderId="93" xfId="70" applyNumberFormat="1" applyFont="1" applyFill="1" applyBorder="1" applyAlignment="1" applyProtection="1">
      <alignment horizontal="left" vertical="top" wrapText="1"/>
      <protection/>
    </xf>
    <xf numFmtId="0" fontId="3" fillId="0" borderId="36" xfId="70" applyNumberFormat="1" applyFont="1" applyFill="1" applyBorder="1" applyAlignment="1" applyProtection="1">
      <alignment horizontal="left" vertical="top" wrapText="1"/>
      <protection/>
    </xf>
    <xf numFmtId="0" fontId="3" fillId="0" borderId="15" xfId="70" applyNumberFormat="1" applyFont="1" applyFill="1" applyBorder="1" applyAlignment="1" applyProtection="1">
      <alignment horizontal="left" vertical="top" wrapText="1"/>
      <protection/>
    </xf>
    <xf numFmtId="0" fontId="3" fillId="0" borderId="24" xfId="70" applyNumberFormat="1" applyFont="1" applyFill="1" applyBorder="1" applyAlignment="1" applyProtection="1">
      <alignment horizontal="left" vertical="top" wrapText="1"/>
      <protection/>
    </xf>
    <xf numFmtId="0" fontId="4" fillId="25" borderId="81" xfId="70" applyNumberFormat="1" applyFont="1" applyFill="1" applyBorder="1" applyAlignment="1" applyProtection="1">
      <alignment horizontal="left" vertical="top" wrapText="1"/>
      <protection/>
    </xf>
    <xf numFmtId="0" fontId="4" fillId="25" borderId="89" xfId="70" applyNumberFormat="1" applyFont="1" applyFill="1" applyBorder="1" applyAlignment="1" applyProtection="1">
      <alignment horizontal="left" vertical="top" wrapText="1"/>
      <protection/>
    </xf>
    <xf numFmtId="0" fontId="3" fillId="0" borderId="75" xfId="70" applyNumberFormat="1" applyFont="1" applyFill="1" applyBorder="1" applyAlignment="1" applyProtection="1">
      <alignment horizontal="left" vertical="top" wrapText="1"/>
      <protection/>
    </xf>
    <xf numFmtId="0" fontId="0" fillId="0" borderId="28" xfId="0" applyNumberFormat="1" applyFont="1" applyFill="1" applyBorder="1" applyAlignment="1" applyProtection="1">
      <alignment vertical="top" wrapText="1"/>
      <protection/>
    </xf>
    <xf numFmtId="0" fontId="3" fillId="0" borderId="11" xfId="70" applyNumberFormat="1" applyFont="1" applyFill="1" applyBorder="1" applyAlignment="1" applyProtection="1">
      <alignment horizontal="left" vertical="top" wrapText="1"/>
      <protection/>
    </xf>
    <xf numFmtId="1" fontId="4" fillId="22" borderId="17" xfId="70" applyNumberFormat="1" applyFont="1" applyFill="1" applyBorder="1" applyAlignment="1" applyProtection="1">
      <alignment horizontal="right" vertical="center" wrapText="1"/>
      <protection locked="0"/>
    </xf>
    <xf numFmtId="0" fontId="4" fillId="0" borderId="38" xfId="70" applyNumberFormat="1" applyFont="1" applyFill="1" applyBorder="1" applyAlignment="1" applyProtection="1">
      <alignment horizontal="left" vertical="top" wrapText="1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4" fillId="0" borderId="0" xfId="70" applyFont="1" applyFill="1" applyBorder="1" applyAlignment="1" applyProtection="1">
      <alignment horizontal="center" vertical="center" wrapText="1"/>
      <protection/>
    </xf>
    <xf numFmtId="0" fontId="4" fillId="0" borderId="11" xfId="7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25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0" xfId="70" applyNumberFormat="1" applyFont="1" applyFill="1" applyBorder="1" applyAlignment="1" applyProtection="1">
      <alignment vertical="top" wrapText="1"/>
      <protection/>
    </xf>
    <xf numFmtId="0" fontId="0" fillId="0" borderId="94" xfId="0" applyNumberFormat="1" applyFont="1" applyFill="1" applyBorder="1" applyAlignment="1" applyProtection="1">
      <alignment vertical="top" wrapText="1"/>
      <protection/>
    </xf>
    <xf numFmtId="0" fontId="0" fillId="25" borderId="43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vertical="top" wrapText="1"/>
      <protection/>
    </xf>
    <xf numFmtId="0" fontId="66" fillId="0" borderId="95" xfId="0" applyNumberFormat="1" applyFont="1" applyFill="1" applyBorder="1" applyAlignment="1" applyProtection="1">
      <alignment horizontal="left" vertical="top" wrapText="1"/>
      <protection/>
    </xf>
    <xf numFmtId="0" fontId="64" fillId="0" borderId="75" xfId="71" applyNumberFormat="1" applyFont="1" applyFill="1" applyBorder="1" applyAlignment="1" applyProtection="1">
      <alignment horizontal="center" vertical="center" wrapText="1"/>
      <protection/>
    </xf>
    <xf numFmtId="0" fontId="64" fillId="0" borderId="38" xfId="71" applyNumberFormat="1" applyFont="1" applyFill="1" applyBorder="1" applyAlignment="1" applyProtection="1">
      <alignment horizontal="center" vertical="center" wrapText="1"/>
      <protection/>
    </xf>
    <xf numFmtId="0" fontId="14" fillId="0" borderId="25" xfId="71" applyNumberFormat="1" applyFont="1" applyFill="1" applyBorder="1" applyAlignment="1" applyProtection="1" quotePrefix="1">
      <alignment horizontal="center" vertical="center" wrapText="1"/>
      <protection/>
    </xf>
    <xf numFmtId="0" fontId="14" fillId="0" borderId="60" xfId="71" applyNumberFormat="1" applyFont="1" applyFill="1" applyBorder="1" applyAlignment="1" applyProtection="1" quotePrefix="1">
      <alignment horizontal="center" vertical="center" wrapText="1"/>
      <protection/>
    </xf>
    <xf numFmtId="0" fontId="14" fillId="0" borderId="14" xfId="71" applyNumberFormat="1" applyFont="1" applyFill="1" applyBorder="1" applyAlignment="1" applyProtection="1">
      <alignment horizontal="center" vertical="center" wrapText="1"/>
      <protection/>
    </xf>
    <xf numFmtId="0" fontId="14" fillId="0" borderId="74" xfId="71" applyNumberFormat="1" applyFont="1" applyFill="1" applyBorder="1" applyAlignment="1" applyProtection="1">
      <alignment horizontal="center" vertical="center" wrapText="1"/>
      <protection/>
    </xf>
    <xf numFmtId="49" fontId="14" fillId="0" borderId="14" xfId="71" applyNumberFormat="1" applyFont="1" applyFill="1" applyBorder="1" applyAlignment="1" applyProtection="1">
      <alignment horizontal="center" vertical="center" wrapText="1"/>
      <protection/>
    </xf>
    <xf numFmtId="49" fontId="14" fillId="0" borderId="74" xfId="71" applyNumberFormat="1" applyFont="1" applyFill="1" applyBorder="1" applyAlignment="1" applyProtection="1">
      <alignment horizontal="center" vertical="center" wrapText="1"/>
      <protection/>
    </xf>
    <xf numFmtId="0" fontId="0" fillId="22" borderId="12" xfId="71" applyNumberFormat="1" applyFont="1" applyFill="1" applyBorder="1" applyAlignment="1" applyProtection="1">
      <alignment horizontal="center" vertical="center" wrapText="1"/>
      <protection locked="0"/>
    </xf>
    <xf numFmtId="0" fontId="0" fillId="22" borderId="25" xfId="71" applyNumberFormat="1" applyFont="1" applyFill="1" applyBorder="1" applyAlignment="1" applyProtection="1">
      <alignment horizontal="center" vertical="center" wrapText="1"/>
      <protection locked="0"/>
    </xf>
    <xf numFmtId="0" fontId="0" fillId="22" borderId="60" xfId="71" applyNumberFormat="1" applyFont="1" applyFill="1" applyBorder="1" applyAlignment="1" applyProtection="1">
      <alignment horizontal="center" vertical="center" wrapText="1"/>
      <protection locked="0"/>
    </xf>
    <xf numFmtId="0" fontId="0" fillId="25" borderId="67" xfId="0" applyNumberFormat="1" applyFont="1" applyFill="1" applyBorder="1" applyAlignment="1" applyProtection="1">
      <alignment horizontal="center" vertical="center" wrapText="1"/>
      <protection/>
    </xf>
    <xf numFmtId="0" fontId="0" fillId="25" borderId="0" xfId="0" applyNumberFormat="1" applyFont="1" applyFill="1" applyBorder="1" applyAlignment="1" applyProtection="1">
      <alignment horizontal="center" vertical="center" wrapText="1"/>
      <protection/>
    </xf>
    <xf numFmtId="0" fontId="0" fillId="25" borderId="96" xfId="0" applyNumberFormat="1" applyFont="1" applyFill="1" applyBorder="1" applyAlignment="1" applyProtection="1">
      <alignment horizontal="center" vertical="center" wrapText="1"/>
      <protection/>
    </xf>
    <xf numFmtId="0" fontId="0" fillId="25" borderId="68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71" applyNumberFormat="1" applyFont="1" applyFill="1" applyBorder="1" applyAlignment="1" applyProtection="1">
      <alignment horizontal="center" vertical="center" wrapText="1"/>
      <protection/>
    </xf>
    <xf numFmtId="0" fontId="0" fillId="0" borderId="91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71" applyNumberFormat="1" applyFont="1" applyFill="1" applyBorder="1" applyAlignment="1" applyProtection="1">
      <alignment horizontal="center" vertical="center" wrapText="1"/>
      <protection/>
    </xf>
    <xf numFmtId="0" fontId="14" fillId="0" borderId="40" xfId="71" applyNumberFormat="1" applyFont="1" applyFill="1" applyBorder="1" applyAlignment="1" applyProtection="1">
      <alignment horizontal="center" vertical="center" wrapText="1"/>
      <protection/>
    </xf>
    <xf numFmtId="0" fontId="14" fillId="0" borderId="36" xfId="71" applyNumberFormat="1" applyFont="1" applyFill="1" applyBorder="1" applyAlignment="1" applyProtection="1">
      <alignment horizontal="center" vertical="center" wrapText="1"/>
      <protection/>
    </xf>
    <xf numFmtId="0" fontId="14" fillId="0" borderId="52" xfId="71" applyNumberFormat="1" applyFont="1" applyFill="1" applyBorder="1" applyAlignment="1" applyProtection="1">
      <alignment horizontal="center" vertical="center" wrapText="1"/>
      <protection/>
    </xf>
    <xf numFmtId="0" fontId="14" fillId="0" borderId="93" xfId="71" applyNumberFormat="1" applyFont="1" applyFill="1" applyBorder="1" applyAlignment="1" applyProtection="1">
      <alignment horizontal="center" vertical="center" wrapText="1"/>
      <protection/>
    </xf>
    <xf numFmtId="0" fontId="14" fillId="0" borderId="24" xfId="71" applyNumberFormat="1" applyFont="1" applyFill="1" applyBorder="1" applyAlignment="1" applyProtection="1">
      <alignment horizontal="center" vertical="center" wrapText="1"/>
      <protection/>
    </xf>
    <xf numFmtId="0" fontId="3" fillId="0" borderId="97" xfId="70" applyNumberFormat="1" applyFont="1" applyFill="1" applyBorder="1" applyAlignment="1" applyProtection="1">
      <alignment vertical="top" wrapText="1"/>
      <protection/>
    </xf>
    <xf numFmtId="0" fontId="0" fillId="0" borderId="98" xfId="0" applyNumberFormat="1" applyFont="1" applyFill="1" applyBorder="1" applyAlignment="1" applyProtection="1">
      <alignment vertical="top" wrapText="1"/>
      <protection/>
    </xf>
    <xf numFmtId="0" fontId="0" fillId="25" borderId="99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00" xfId="70" applyNumberFormat="1" applyFont="1" applyFill="1" applyBorder="1" applyAlignment="1" applyProtection="1">
      <alignment horizontal="left" vertical="top" wrapText="1"/>
      <protection/>
    </xf>
    <xf numFmtId="0" fontId="3" fillId="0" borderId="98" xfId="70" applyNumberFormat="1" applyFont="1" applyFill="1" applyBorder="1" applyAlignment="1" applyProtection="1">
      <alignment horizontal="left" vertical="top" wrapText="1"/>
      <protection/>
    </xf>
    <xf numFmtId="0" fontId="3" fillId="0" borderId="101" xfId="70" applyNumberFormat="1" applyFont="1" applyFill="1" applyBorder="1" applyAlignment="1" applyProtection="1">
      <alignment horizontal="left" vertical="top" wrapText="1"/>
      <protection/>
    </xf>
    <xf numFmtId="0" fontId="7" fillId="25" borderId="12" xfId="7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34" xfId="0" applyNumberFormat="1" applyFont="1" applyFill="1" applyBorder="1" applyAlignment="1" applyProtection="1">
      <alignment horizontal="center" vertical="top" wrapText="1"/>
      <protection/>
    </xf>
    <xf numFmtId="0" fontId="0" fillId="25" borderId="12" xfId="0" applyNumberFormat="1" applyFont="1" applyFill="1" applyBorder="1" applyAlignment="1" applyProtection="1">
      <alignment horizontal="left" vertical="center"/>
      <protection locked="0"/>
    </xf>
    <xf numFmtId="0" fontId="0" fillId="25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20" xfId="70" applyNumberFormat="1" applyFont="1" applyFill="1" applyBorder="1" applyAlignment="1" applyProtection="1">
      <alignment vertical="top"/>
      <protection/>
    </xf>
    <xf numFmtId="0" fontId="3" fillId="0" borderId="12" xfId="70" applyFont="1" applyFill="1" applyBorder="1" applyAlignment="1" applyProtection="1">
      <alignment vertical="top"/>
      <protection/>
    </xf>
    <xf numFmtId="0" fontId="3" fillId="0" borderId="19" xfId="70" applyFont="1" applyFill="1" applyBorder="1" applyAlignment="1" applyProtection="1">
      <alignment vertical="top"/>
      <protection/>
    </xf>
    <xf numFmtId="0" fontId="3" fillId="0" borderId="20" xfId="70" applyFont="1" applyFill="1" applyBorder="1" applyAlignment="1" applyProtection="1">
      <alignment/>
      <protection/>
    </xf>
    <xf numFmtId="0" fontId="3" fillId="0" borderId="12" xfId="70" applyFont="1" applyFill="1" applyBorder="1" applyAlignment="1" applyProtection="1">
      <alignment/>
      <protection/>
    </xf>
    <xf numFmtId="0" fontId="3" fillId="0" borderId="19" xfId="70" applyFont="1" applyFill="1" applyBorder="1" applyAlignment="1" applyProtection="1">
      <alignment/>
      <protection/>
    </xf>
    <xf numFmtId="0" fontId="3" fillId="0" borderId="20" xfId="70" applyNumberFormat="1" applyFont="1" applyFill="1" applyBorder="1" applyAlignment="1" applyProtection="1">
      <alignment horizontal="center" vertical="top"/>
      <protection/>
    </xf>
    <xf numFmtId="0" fontId="4" fillId="25" borderId="81" xfId="70" applyNumberFormat="1" applyFont="1" applyFill="1" applyBorder="1" applyAlignment="1" applyProtection="1">
      <alignment horizontal="center" vertical="center"/>
      <protection/>
    </xf>
    <xf numFmtId="0" fontId="3" fillId="25" borderId="89" xfId="70" applyFont="1" applyFill="1" applyBorder="1" applyAlignment="1" applyProtection="1">
      <alignment vertical="center"/>
      <protection/>
    </xf>
    <xf numFmtId="0" fontId="3" fillId="25" borderId="90" xfId="70" applyFont="1" applyFill="1" applyBorder="1" applyAlignment="1" applyProtection="1">
      <alignment vertical="center"/>
      <protection/>
    </xf>
    <xf numFmtId="0" fontId="3" fillId="0" borderId="20" xfId="70" applyNumberFormat="1" applyFont="1" applyFill="1" applyBorder="1" applyAlignment="1" applyProtection="1">
      <alignment horizontal="left" vertical="top"/>
      <protection/>
    </xf>
    <xf numFmtId="0" fontId="3" fillId="0" borderId="12" xfId="70" applyFont="1" applyBorder="1" applyAlignment="1" applyProtection="1">
      <alignment vertical="top"/>
      <protection/>
    </xf>
    <xf numFmtId="0" fontId="3" fillId="0" borderId="19" xfId="70" applyFont="1" applyBorder="1" applyAlignment="1" applyProtection="1">
      <alignment vertical="top"/>
      <protection/>
    </xf>
    <xf numFmtId="0" fontId="3" fillId="0" borderId="20" xfId="70" applyFont="1" applyBorder="1" applyAlignment="1" applyProtection="1">
      <alignment vertical="top"/>
      <protection/>
    </xf>
    <xf numFmtId="0" fontId="3" fillId="0" borderId="41" xfId="70" applyNumberFormat="1" applyFont="1" applyFill="1" applyBorder="1" applyAlignment="1" applyProtection="1">
      <alignment horizontal="left" vertical="center" wrapText="1"/>
      <protection/>
    </xf>
    <xf numFmtId="0" fontId="3" fillId="0" borderId="13" xfId="70" applyFont="1" applyBorder="1" applyAlignment="1" applyProtection="1">
      <alignment horizontal="left" vertical="center" wrapText="1"/>
      <protection/>
    </xf>
    <xf numFmtId="0" fontId="3" fillId="0" borderId="91" xfId="70" applyFont="1" applyBorder="1" applyAlignment="1" applyProtection="1">
      <alignment horizontal="left" vertical="center" wrapText="1"/>
      <protection/>
    </xf>
    <xf numFmtId="0" fontId="3" fillId="0" borderId="42" xfId="70" applyNumberFormat="1" applyFont="1" applyFill="1" applyBorder="1" applyAlignment="1" applyProtection="1">
      <alignment vertical="top"/>
      <protection/>
    </xf>
    <xf numFmtId="0" fontId="3" fillId="0" borderId="43" xfId="70" applyFont="1" applyFill="1" applyBorder="1" applyAlignment="1" applyProtection="1">
      <alignment vertical="top"/>
      <protection/>
    </xf>
    <xf numFmtId="0" fontId="3" fillId="0" borderId="31" xfId="70" applyFont="1" applyFill="1" applyBorder="1" applyAlignment="1" applyProtection="1">
      <alignment vertical="top"/>
      <protection/>
    </xf>
    <xf numFmtId="0" fontId="4" fillId="25" borderId="67" xfId="71" applyNumberFormat="1" applyFont="1" applyFill="1" applyBorder="1" applyAlignment="1" applyProtection="1">
      <alignment horizontal="center" vertical="center" wrapText="1"/>
      <protection/>
    </xf>
    <xf numFmtId="0" fontId="3" fillId="25" borderId="0" xfId="71" applyNumberFormat="1" applyFont="1" applyFill="1" applyBorder="1" applyAlignment="1" applyProtection="1">
      <alignment horizontal="center" vertical="center" wrapText="1"/>
      <protection/>
    </xf>
    <xf numFmtId="0" fontId="0" fillId="25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68" xfId="0" applyNumberFormat="1" applyFont="1" applyFill="1" applyBorder="1" applyAlignment="1" applyProtection="1">
      <alignment vertical="top" wrapText="1"/>
      <protection/>
    </xf>
    <xf numFmtId="0" fontId="3" fillId="0" borderId="71" xfId="71" applyNumberFormat="1" applyFont="1" applyFill="1" applyBorder="1" applyAlignment="1" applyProtection="1">
      <alignment horizontal="left" vertical="top" wrapText="1"/>
      <protection/>
    </xf>
    <xf numFmtId="0" fontId="63" fillId="0" borderId="67" xfId="71" applyNumberFormat="1" applyFont="1" applyFill="1" applyBorder="1" applyAlignment="1" applyProtection="1">
      <alignment horizontal="left" vertical="top" wrapText="1"/>
      <protection/>
    </xf>
    <xf numFmtId="0" fontId="63" fillId="0" borderId="0" xfId="71" applyNumberFormat="1" applyFont="1" applyFill="1" applyBorder="1" applyAlignment="1" applyProtection="1">
      <alignment horizontal="left" vertical="top" wrapText="1"/>
      <protection/>
    </xf>
    <xf numFmtId="0" fontId="63" fillId="0" borderId="67" xfId="71" applyNumberFormat="1" applyFont="1" applyFill="1" applyBorder="1" applyAlignment="1" applyProtection="1">
      <alignment horizontal="left" vertical="top" wrapText="1"/>
      <protection/>
    </xf>
    <xf numFmtId="0" fontId="63" fillId="0" borderId="0" xfId="71" applyNumberFormat="1" applyFont="1" applyFill="1" applyBorder="1" applyAlignment="1" applyProtection="1">
      <alignment horizontal="left" vertical="top" wrapText="1"/>
      <protection/>
    </xf>
    <xf numFmtId="0" fontId="3" fillId="0" borderId="71" xfId="71" applyNumberFormat="1" applyFont="1" applyFill="1" applyBorder="1" applyAlignment="1" applyProtection="1">
      <alignment horizontal="left" vertical="top" wrapText="1"/>
      <protection/>
    </xf>
    <xf numFmtId="0" fontId="0" fillId="0" borderId="71" xfId="0" applyNumberFormat="1" applyFont="1" applyFill="1" applyBorder="1" applyAlignment="1" applyProtection="1">
      <alignment vertical="top" wrapText="1"/>
      <protection/>
    </xf>
    <xf numFmtId="0" fontId="19" fillId="0" borderId="35" xfId="71" applyNumberFormat="1" applyFont="1" applyFill="1" applyBorder="1" applyAlignment="1" applyProtection="1">
      <alignment horizontal="center" vertical="center" wrapText="1"/>
      <protection/>
    </xf>
    <xf numFmtId="0" fontId="19" fillId="0" borderId="93" xfId="71" applyNumberFormat="1" applyFont="1" applyFill="1" applyBorder="1" applyAlignment="1" applyProtection="1">
      <alignment horizontal="center" vertical="center" wrapText="1"/>
      <protection/>
    </xf>
    <xf numFmtId="0" fontId="19" fillId="0" borderId="36" xfId="71" applyNumberFormat="1" applyFont="1" applyFill="1" applyBorder="1" applyAlignment="1" applyProtection="1">
      <alignment horizontal="center" vertical="center" wrapText="1"/>
      <protection/>
    </xf>
    <xf numFmtId="0" fontId="19" fillId="0" borderId="24" xfId="71" applyNumberFormat="1" applyFont="1" applyFill="1" applyBorder="1" applyAlignment="1" applyProtection="1">
      <alignment horizontal="center" vertical="center" wrapText="1"/>
      <protection/>
    </xf>
    <xf numFmtId="0" fontId="19" fillId="0" borderId="25" xfId="71" applyNumberFormat="1" applyFont="1" applyFill="1" applyBorder="1" applyAlignment="1" applyProtection="1" quotePrefix="1">
      <alignment horizontal="center" vertical="center" wrapText="1"/>
      <protection/>
    </xf>
    <xf numFmtId="0" fontId="19" fillId="0" borderId="60" xfId="71" applyNumberFormat="1" applyFont="1" applyFill="1" applyBorder="1" applyAlignment="1" applyProtection="1" quotePrefix="1">
      <alignment horizontal="center" vertical="center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u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_part_b" xfId="70"/>
    <cellStyle name="Normal_part_b_Constructions_Questionnaire_2010" xfId="71"/>
    <cellStyle name="Note" xfId="72"/>
    <cellStyle name="Output" xfId="73"/>
    <cellStyle name="Title" xfId="74"/>
    <cellStyle name="Total" xfId="75"/>
    <cellStyle name="Warning Text" xfId="76"/>
    <cellStyle name="Followed Hyperlink" xfId="77"/>
    <cellStyle name="Hyperlink" xfId="78"/>
    <cellStyle name="Comma" xfId="79"/>
    <cellStyle name="Comma [0]" xfId="80"/>
    <cellStyle name="Εισαγωγή" xfId="81"/>
    <cellStyle name="Έλεγχος κελιού" xfId="82"/>
    <cellStyle name="Έμφαση1" xfId="83"/>
    <cellStyle name="Έμφαση2" xfId="84"/>
    <cellStyle name="Έμφαση3" xfId="85"/>
    <cellStyle name="Έμφαση4" xfId="86"/>
    <cellStyle name="Έμφαση5" xfId="87"/>
    <cellStyle name="Έμφαση6" xfId="88"/>
    <cellStyle name="Έξοδος" xfId="89"/>
    <cellStyle name="Επεξηγηματικό κείμενο" xfId="90"/>
    <cellStyle name="Επικεφαλίδα 1" xfId="91"/>
    <cellStyle name="Επικεφαλίδα 2" xfId="92"/>
    <cellStyle name="Επικεφαλίδα 3" xfId="93"/>
    <cellStyle name="Επικεφαλίδα 4" xfId="94"/>
    <cellStyle name="Κακό" xfId="95"/>
    <cellStyle name="Καλό" xfId="96"/>
    <cellStyle name="Currency" xfId="97"/>
    <cellStyle name="Currency [0]" xfId="98"/>
    <cellStyle name="Ουδέτερο" xfId="99"/>
    <cellStyle name="Percent" xfId="100"/>
    <cellStyle name="Προειδοποιητικό κείμενο" xfId="101"/>
    <cellStyle name="Σημείωση" xfId="102"/>
    <cellStyle name="Συνδεδεμένο κελί" xfId="103"/>
    <cellStyle name="Σύνολο" xfId="104"/>
    <cellStyle name="Τίτλος" xfId="105"/>
    <cellStyle name="Υπολογισμός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5</xdr:row>
      <xdr:rowOff>123825</xdr:rowOff>
    </xdr:from>
    <xdr:to>
      <xdr:col>9</xdr:col>
      <xdr:colOff>638175</xdr:colOff>
      <xdr:row>5</xdr:row>
      <xdr:rowOff>276225</xdr:rowOff>
    </xdr:to>
    <xdr:grpSp>
      <xdr:nvGrpSpPr>
        <xdr:cNvPr id="1" name="Group 1"/>
        <xdr:cNvGrpSpPr>
          <a:grpSpLocks/>
        </xdr:cNvGrpSpPr>
      </xdr:nvGrpSpPr>
      <xdr:grpSpPr>
        <a:xfrm>
          <a:off x="8639175" y="2228850"/>
          <a:ext cx="1333500" cy="161925"/>
          <a:chOff x="1171" y="291"/>
          <a:chExt cx="180" cy="12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171" y="291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" name="Group 6"/>
          <xdr:cNvGrpSpPr>
            <a:grpSpLocks/>
          </xdr:cNvGrpSpPr>
        </xdr:nvGrpSpPr>
        <xdr:grpSpPr>
          <a:xfrm>
            <a:off x="1191" y="291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7" name="Line 7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" name="Group 10"/>
          <xdr:cNvGrpSpPr>
            <a:grpSpLocks/>
          </xdr:cNvGrpSpPr>
        </xdr:nvGrpSpPr>
        <xdr:grpSpPr>
          <a:xfrm>
            <a:off x="1211" y="291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11" name="Line 11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" name="Group 14"/>
          <xdr:cNvGrpSpPr>
            <a:grpSpLocks/>
          </xdr:cNvGrpSpPr>
        </xdr:nvGrpSpPr>
        <xdr:grpSpPr>
          <a:xfrm>
            <a:off x="1231" y="291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15" name="Line 15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" name="Group 18"/>
          <xdr:cNvGrpSpPr>
            <a:grpSpLocks/>
          </xdr:cNvGrpSpPr>
        </xdr:nvGrpSpPr>
        <xdr:grpSpPr>
          <a:xfrm>
            <a:off x="1251" y="291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19" name="Line 19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0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" name="Group 22"/>
          <xdr:cNvGrpSpPr>
            <a:grpSpLocks/>
          </xdr:cNvGrpSpPr>
        </xdr:nvGrpSpPr>
        <xdr:grpSpPr>
          <a:xfrm>
            <a:off x="1271" y="291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23" name="Line 23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4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6" name="Group 26"/>
          <xdr:cNvGrpSpPr>
            <a:grpSpLocks/>
          </xdr:cNvGrpSpPr>
        </xdr:nvGrpSpPr>
        <xdr:grpSpPr>
          <a:xfrm>
            <a:off x="1291" y="291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27" name="Line 27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28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29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0" name="Group 30"/>
          <xdr:cNvGrpSpPr>
            <a:grpSpLocks/>
          </xdr:cNvGrpSpPr>
        </xdr:nvGrpSpPr>
        <xdr:grpSpPr>
          <a:xfrm>
            <a:off x="1311" y="291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31" name="Line 31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32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33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" name="Group 34"/>
          <xdr:cNvGrpSpPr>
            <a:grpSpLocks/>
          </xdr:cNvGrpSpPr>
        </xdr:nvGrpSpPr>
        <xdr:grpSpPr>
          <a:xfrm>
            <a:off x="1331" y="291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35" name="Line 35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36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37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161925</xdr:colOff>
      <xdr:row>10</xdr:row>
      <xdr:rowOff>0</xdr:rowOff>
    </xdr:from>
    <xdr:to>
      <xdr:col>10</xdr:col>
      <xdr:colOff>533400</xdr:colOff>
      <xdr:row>10</xdr:row>
      <xdr:rowOff>0</xdr:rowOff>
    </xdr:to>
    <xdr:grpSp>
      <xdr:nvGrpSpPr>
        <xdr:cNvPr id="38" name="Group 38"/>
        <xdr:cNvGrpSpPr>
          <a:grpSpLocks/>
        </xdr:cNvGrpSpPr>
      </xdr:nvGrpSpPr>
      <xdr:grpSpPr>
        <a:xfrm>
          <a:off x="9496425" y="3790950"/>
          <a:ext cx="1104900" cy="0"/>
          <a:chOff x="1293" y="513"/>
          <a:chExt cx="40" cy="12"/>
        </a:xfrm>
        <a:solidFill>
          <a:srgbClr val="FFFFFF"/>
        </a:solidFill>
      </xdr:grpSpPr>
      <xdr:grpSp>
        <xdr:nvGrpSpPr>
          <xdr:cNvPr id="39" name="Group 39"/>
          <xdr:cNvGrpSpPr>
            <a:grpSpLocks/>
          </xdr:cNvGrpSpPr>
        </xdr:nvGrpSpPr>
        <xdr:grpSpPr>
          <a:xfrm>
            <a:off x="129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40" name="Line 40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41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42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3" name="Group 43"/>
          <xdr:cNvGrpSpPr>
            <a:grpSpLocks/>
          </xdr:cNvGrpSpPr>
        </xdr:nvGrpSpPr>
        <xdr:grpSpPr>
          <a:xfrm>
            <a:off x="131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44" name="Line 44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45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46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219075</xdr:colOff>
      <xdr:row>12</xdr:row>
      <xdr:rowOff>171450</xdr:rowOff>
    </xdr:from>
    <xdr:to>
      <xdr:col>10</xdr:col>
      <xdr:colOff>685800</xdr:colOff>
      <xdr:row>12</xdr:row>
      <xdr:rowOff>276225</xdr:rowOff>
    </xdr:to>
    <xdr:grpSp>
      <xdr:nvGrpSpPr>
        <xdr:cNvPr id="47" name="Group 47"/>
        <xdr:cNvGrpSpPr>
          <a:grpSpLocks/>
        </xdr:cNvGrpSpPr>
      </xdr:nvGrpSpPr>
      <xdr:grpSpPr>
        <a:xfrm>
          <a:off x="10287000" y="5038725"/>
          <a:ext cx="466725" cy="104775"/>
          <a:chOff x="965" y="246"/>
          <a:chExt cx="20" cy="12"/>
        </a:xfrm>
        <a:solidFill>
          <a:srgbClr val="FFFFFF"/>
        </a:solidFill>
      </xdr:grpSpPr>
      <xdr:sp>
        <xdr:nvSpPr>
          <xdr:cNvPr id="48" name="Line 48"/>
          <xdr:cNvSpPr>
            <a:spLocks/>
          </xdr:cNvSpPr>
        </xdr:nvSpPr>
        <xdr:spPr>
          <a:xfrm>
            <a:off x="967" y="258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965" y="24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985" y="246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123825</xdr:colOff>
      <xdr:row>19</xdr:row>
      <xdr:rowOff>266700</xdr:rowOff>
    </xdr:from>
    <xdr:to>
      <xdr:col>6</xdr:col>
      <xdr:colOff>552450</xdr:colOff>
      <xdr:row>20</xdr:row>
      <xdr:rowOff>85725</xdr:rowOff>
    </xdr:to>
    <xdr:grpSp>
      <xdr:nvGrpSpPr>
        <xdr:cNvPr id="51" name="Group 51"/>
        <xdr:cNvGrpSpPr>
          <a:grpSpLocks/>
        </xdr:cNvGrpSpPr>
      </xdr:nvGrpSpPr>
      <xdr:grpSpPr>
        <a:xfrm>
          <a:off x="7258050" y="7667625"/>
          <a:ext cx="428625" cy="200025"/>
          <a:chOff x="1293" y="513"/>
          <a:chExt cx="40" cy="12"/>
        </a:xfrm>
        <a:solidFill>
          <a:srgbClr val="FFFFFF"/>
        </a:solidFill>
      </xdr:grpSpPr>
      <xdr:grpSp>
        <xdr:nvGrpSpPr>
          <xdr:cNvPr id="52" name="Group 52"/>
          <xdr:cNvGrpSpPr>
            <a:grpSpLocks/>
          </xdr:cNvGrpSpPr>
        </xdr:nvGrpSpPr>
        <xdr:grpSpPr>
          <a:xfrm>
            <a:off x="129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53" name="Line 53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Line 54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Line 55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6" name="Group 56"/>
          <xdr:cNvGrpSpPr>
            <a:grpSpLocks/>
          </xdr:cNvGrpSpPr>
        </xdr:nvGrpSpPr>
        <xdr:grpSpPr>
          <a:xfrm>
            <a:off x="131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57" name="Line 57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58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59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161925</xdr:colOff>
      <xdr:row>17</xdr:row>
      <xdr:rowOff>104775</xdr:rowOff>
    </xdr:from>
    <xdr:to>
      <xdr:col>10</xdr:col>
      <xdr:colOff>533400</xdr:colOff>
      <xdr:row>17</xdr:row>
      <xdr:rowOff>295275</xdr:rowOff>
    </xdr:to>
    <xdr:grpSp>
      <xdr:nvGrpSpPr>
        <xdr:cNvPr id="60" name="Group 66"/>
        <xdr:cNvGrpSpPr>
          <a:grpSpLocks/>
        </xdr:cNvGrpSpPr>
      </xdr:nvGrpSpPr>
      <xdr:grpSpPr>
        <a:xfrm>
          <a:off x="9496425" y="6743700"/>
          <a:ext cx="1104900" cy="190500"/>
          <a:chOff x="1293" y="513"/>
          <a:chExt cx="40" cy="12"/>
        </a:xfrm>
        <a:solidFill>
          <a:srgbClr val="FFFFFF"/>
        </a:solidFill>
      </xdr:grpSpPr>
      <xdr:grpSp>
        <xdr:nvGrpSpPr>
          <xdr:cNvPr id="61" name="Group 67"/>
          <xdr:cNvGrpSpPr>
            <a:grpSpLocks/>
          </xdr:cNvGrpSpPr>
        </xdr:nvGrpSpPr>
        <xdr:grpSpPr>
          <a:xfrm>
            <a:off x="129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62" name="Line 68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Line 69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70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5" name="Group 71"/>
          <xdr:cNvGrpSpPr>
            <a:grpSpLocks/>
          </xdr:cNvGrpSpPr>
        </xdr:nvGrpSpPr>
        <xdr:grpSpPr>
          <a:xfrm>
            <a:off x="131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66" name="Line 72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73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74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390525</xdr:colOff>
      <xdr:row>1</xdr:row>
      <xdr:rowOff>133350</xdr:rowOff>
    </xdr:from>
    <xdr:to>
      <xdr:col>4</xdr:col>
      <xdr:colOff>1066800</xdr:colOff>
      <xdr:row>3</xdr:row>
      <xdr:rowOff>247650</xdr:rowOff>
    </xdr:to>
    <xdr:pic>
      <xdr:nvPicPr>
        <xdr:cNvPr id="6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44767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showRowColHeaders="0" tabSelected="1" zoomScale="75" zoomScaleNormal="75" zoomScaleSheetLayoutView="75" workbookViewId="0" topLeftCell="A1">
      <selection activeCell="B8" sqref="B8:M8"/>
    </sheetView>
  </sheetViews>
  <sheetFormatPr defaultColWidth="0" defaultRowHeight="12.75" zeroHeight="1"/>
  <cols>
    <col min="1" max="1" width="2.7109375" style="27" customWidth="1"/>
    <col min="2" max="2" width="23.140625" style="27" customWidth="1"/>
    <col min="3" max="3" width="31.57421875" style="27" customWidth="1"/>
    <col min="4" max="4" width="9.8515625" style="27" customWidth="1"/>
    <col min="5" max="6" width="19.8515625" style="27" customWidth="1"/>
    <col min="7" max="12" width="11.00390625" style="27" customWidth="1"/>
    <col min="13" max="13" width="2.7109375" style="27" customWidth="1"/>
    <col min="14" max="14" width="1.421875" style="27" customWidth="1"/>
    <col min="15" max="16384" width="0" style="27" hidden="1" customWidth="1"/>
  </cols>
  <sheetData>
    <row r="1" spans="1:13" ht="24.75" customHeight="1">
      <c r="A1" s="282"/>
      <c r="B1" s="321" t="s">
        <v>446</v>
      </c>
      <c r="C1" s="321"/>
      <c r="D1" s="321"/>
      <c r="F1" s="107"/>
      <c r="G1" s="39"/>
      <c r="H1" s="39"/>
      <c r="I1" s="39"/>
      <c r="J1" s="39"/>
      <c r="K1" s="39"/>
      <c r="L1" s="39"/>
      <c r="M1" s="289"/>
    </row>
    <row r="2" spans="1:13" ht="24.75" customHeight="1">
      <c r="A2" s="282"/>
      <c r="B2" s="321"/>
      <c r="C2" s="321"/>
      <c r="D2" s="321"/>
      <c r="E2" s="315"/>
      <c r="F2" s="292"/>
      <c r="G2" s="371"/>
      <c r="H2" s="371"/>
      <c r="I2" s="371"/>
      <c r="J2" s="371"/>
      <c r="K2" s="371"/>
      <c r="L2" s="371"/>
      <c r="M2" s="289"/>
    </row>
    <row r="3" spans="1:13" ht="20.25">
      <c r="A3" s="282"/>
      <c r="B3" s="321"/>
      <c r="C3" s="321"/>
      <c r="D3" s="321"/>
      <c r="E3" s="315"/>
      <c r="F3" s="107"/>
      <c r="G3" s="339" t="s">
        <v>429</v>
      </c>
      <c r="H3" s="340"/>
      <c r="I3" s="340"/>
      <c r="J3" s="340"/>
      <c r="K3" s="340"/>
      <c r="L3" s="333"/>
      <c r="M3" s="289"/>
    </row>
    <row r="4" spans="1:13" ht="71.25" customHeight="1">
      <c r="A4" s="282"/>
      <c r="B4" s="321"/>
      <c r="C4" s="321"/>
      <c r="D4" s="321"/>
      <c r="E4" s="291" t="s">
        <v>430</v>
      </c>
      <c r="F4" s="107"/>
      <c r="G4" s="327"/>
      <c r="H4" s="328"/>
      <c r="I4" s="328"/>
      <c r="J4" s="328"/>
      <c r="K4" s="328"/>
      <c r="L4" s="329"/>
      <c r="M4" s="289"/>
    </row>
    <row r="5" spans="1:13" ht="24.75" customHeight="1">
      <c r="A5" s="282"/>
      <c r="B5" s="321"/>
      <c r="C5" s="321"/>
      <c r="D5" s="321"/>
      <c r="E5" s="291"/>
      <c r="F5" s="107"/>
      <c r="G5" s="330"/>
      <c r="H5" s="331"/>
      <c r="I5" s="331"/>
      <c r="J5" s="331"/>
      <c r="K5" s="331"/>
      <c r="L5" s="332"/>
      <c r="M5" s="289"/>
    </row>
    <row r="6" spans="1:13" ht="24.75" customHeight="1">
      <c r="A6" s="282"/>
      <c r="B6" s="321"/>
      <c r="C6" s="321"/>
      <c r="D6" s="321"/>
      <c r="E6" s="291"/>
      <c r="F6" s="107"/>
      <c r="G6" s="293"/>
      <c r="H6" s="50" t="s">
        <v>60</v>
      </c>
      <c r="I6" s="326"/>
      <c r="J6" s="323"/>
      <c r="K6" s="51"/>
      <c r="L6" s="51"/>
      <c r="M6" s="289"/>
    </row>
    <row r="7" spans="1:13" ht="39" customHeight="1">
      <c r="A7" s="282"/>
      <c r="B7" s="321"/>
      <c r="C7" s="321"/>
      <c r="D7" s="321"/>
      <c r="E7" s="291"/>
      <c r="F7" s="107"/>
      <c r="G7" s="28"/>
      <c r="H7" s="28"/>
      <c r="I7" s="39"/>
      <c r="J7" s="361"/>
      <c r="K7" s="361"/>
      <c r="L7" s="361"/>
      <c r="M7" s="289"/>
    </row>
    <row r="8" spans="1:13" ht="21.75" customHeight="1">
      <c r="A8" s="282"/>
      <c r="B8" s="368" t="s">
        <v>168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</row>
    <row r="9" spans="1:13" ht="22.5" customHeight="1">
      <c r="A9" s="324" t="s">
        <v>431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</row>
    <row r="10" spans="1:13" ht="24.75" customHeight="1">
      <c r="A10" s="49"/>
      <c r="B10" s="294"/>
      <c r="C10" s="294"/>
      <c r="D10" s="294"/>
      <c r="E10" s="39"/>
      <c r="F10" s="39"/>
      <c r="G10" s="39"/>
      <c r="H10" s="39"/>
      <c r="I10" s="39"/>
      <c r="J10" s="39"/>
      <c r="K10" s="39"/>
      <c r="L10" s="39"/>
      <c r="M10" s="289"/>
    </row>
    <row r="11" spans="1:13" ht="60" customHeight="1">
      <c r="A11" s="49"/>
      <c r="B11" s="355"/>
      <c r="C11" s="356"/>
      <c r="D11" s="52"/>
      <c r="E11" s="39"/>
      <c r="F11" s="39"/>
      <c r="G11" s="362" t="s">
        <v>412</v>
      </c>
      <c r="H11" s="362"/>
      <c r="I11" s="322"/>
      <c r="J11" s="318"/>
      <c r="K11" s="318"/>
      <c r="L11" s="318"/>
      <c r="M11" s="290"/>
    </row>
    <row r="12" spans="1:13" ht="24.75" customHeight="1">
      <c r="A12" s="49"/>
      <c r="B12" s="357"/>
      <c r="C12" s="358"/>
      <c r="D12" s="52"/>
      <c r="E12" s="39"/>
      <c r="F12" s="194"/>
      <c r="G12" s="295"/>
      <c r="H12" s="295"/>
      <c r="I12" s="372"/>
      <c r="J12" s="373"/>
      <c r="K12" s="296" t="s">
        <v>428</v>
      </c>
      <c r="L12" s="171"/>
      <c r="M12" s="290"/>
    </row>
    <row r="13" spans="1:13" ht="30" customHeight="1">
      <c r="A13" s="49"/>
      <c r="B13" s="357"/>
      <c r="C13" s="358"/>
      <c r="D13" s="52"/>
      <c r="E13" s="39"/>
      <c r="F13" s="39"/>
      <c r="G13" s="362" t="s">
        <v>413</v>
      </c>
      <c r="H13" s="362"/>
      <c r="I13" s="374"/>
      <c r="J13" s="375"/>
      <c r="K13" s="366"/>
      <c r="L13" s="367"/>
      <c r="M13" s="290"/>
    </row>
    <row r="14" spans="1:13" ht="24.75" customHeight="1">
      <c r="A14" s="49"/>
      <c r="B14" s="357"/>
      <c r="C14" s="358"/>
      <c r="D14" s="52"/>
      <c r="E14" s="39"/>
      <c r="F14" s="39"/>
      <c r="G14" s="295"/>
      <c r="H14" s="295"/>
      <c r="I14" s="39"/>
      <c r="J14" s="39"/>
      <c r="K14" s="39"/>
      <c r="L14" s="39"/>
      <c r="M14" s="289"/>
    </row>
    <row r="15" spans="1:13" ht="30" customHeight="1">
      <c r="A15" s="49"/>
      <c r="B15" s="359"/>
      <c r="C15" s="360"/>
      <c r="D15" s="52"/>
      <c r="E15" s="39"/>
      <c r="F15" s="39"/>
      <c r="G15" s="362" t="s">
        <v>200</v>
      </c>
      <c r="H15" s="362"/>
      <c r="I15" s="363"/>
      <c r="J15" s="364"/>
      <c r="K15" s="364"/>
      <c r="L15" s="365"/>
      <c r="M15" s="290"/>
    </row>
    <row r="16" spans="1:13" ht="24.75" customHeight="1">
      <c r="A16" s="49"/>
      <c r="B16" s="354" t="s">
        <v>203</v>
      </c>
      <c r="C16" s="354"/>
      <c r="D16" s="53"/>
      <c r="E16" s="194"/>
      <c r="F16" s="39"/>
      <c r="G16" s="295"/>
      <c r="H16" s="295"/>
      <c r="I16" s="39"/>
      <c r="J16" s="39"/>
      <c r="K16" s="39"/>
      <c r="L16" s="39"/>
      <c r="M16" s="289"/>
    </row>
    <row r="17" spans="1:13" ht="30" customHeight="1">
      <c r="A17" s="49"/>
      <c r="B17" s="294"/>
      <c r="C17" s="294"/>
      <c r="D17" s="294"/>
      <c r="E17" s="39"/>
      <c r="F17" s="194"/>
      <c r="G17" s="362" t="s">
        <v>333</v>
      </c>
      <c r="H17" s="362"/>
      <c r="I17" s="363"/>
      <c r="J17" s="364"/>
      <c r="K17" s="364"/>
      <c r="L17" s="365"/>
      <c r="M17" s="290"/>
    </row>
    <row r="18" spans="1:13" ht="30" customHeight="1">
      <c r="A18" s="49"/>
      <c r="C18" s="81"/>
      <c r="D18" s="81"/>
      <c r="E18" s="81"/>
      <c r="F18" s="81"/>
      <c r="G18" s="316" t="s">
        <v>332</v>
      </c>
      <c r="H18" s="316"/>
      <c r="I18" s="312"/>
      <c r="J18" s="312"/>
      <c r="K18" s="312"/>
      <c r="L18" s="312"/>
      <c r="M18" s="289"/>
    </row>
    <row r="19" spans="1:10" ht="30" customHeight="1">
      <c r="A19" s="49"/>
      <c r="B19" s="81" t="s">
        <v>201</v>
      </c>
      <c r="C19" s="81"/>
      <c r="D19" s="81"/>
      <c r="E19" s="54" t="s">
        <v>101</v>
      </c>
      <c r="F19" s="81"/>
      <c r="G19" s="54"/>
      <c r="H19" s="225"/>
      <c r="I19" s="54" t="s">
        <v>102</v>
      </c>
      <c r="J19" s="289"/>
    </row>
    <row r="20" spans="1:13" ht="30" customHeight="1">
      <c r="A20" s="49"/>
      <c r="B20" s="352" t="s">
        <v>444</v>
      </c>
      <c r="C20" s="353"/>
      <c r="D20" s="353"/>
      <c r="E20" s="353"/>
      <c r="F20" s="349"/>
      <c r="G20" s="370"/>
      <c r="H20" s="225"/>
      <c r="I20" s="225"/>
      <c r="J20" s="54"/>
      <c r="K20" s="225"/>
      <c r="L20" s="225"/>
      <c r="M20" s="289"/>
    </row>
    <row r="21" spans="1:13" ht="30" customHeight="1">
      <c r="A21" s="49"/>
      <c r="B21" s="350"/>
      <c r="C21" s="353"/>
      <c r="D21" s="353"/>
      <c r="E21" s="353"/>
      <c r="F21" s="349"/>
      <c r="G21" s="323"/>
      <c r="H21" s="225"/>
      <c r="I21" s="225"/>
      <c r="J21" s="54"/>
      <c r="K21" s="225"/>
      <c r="L21" s="225"/>
      <c r="M21" s="289"/>
    </row>
    <row r="22" spans="1:13" ht="30" customHeight="1">
      <c r="A22" s="4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289"/>
    </row>
    <row r="23" spans="1:13" ht="30" customHeight="1">
      <c r="A23" s="49"/>
      <c r="B23" s="351" t="s">
        <v>408</v>
      </c>
      <c r="C23" s="342"/>
      <c r="D23" s="342"/>
      <c r="E23" s="342"/>
      <c r="F23" s="343"/>
      <c r="G23" s="344" t="s">
        <v>432</v>
      </c>
      <c r="H23" s="345"/>
      <c r="I23" s="345"/>
      <c r="J23" s="345"/>
      <c r="K23" s="345"/>
      <c r="L23" s="346"/>
      <c r="M23" s="290"/>
    </row>
    <row r="24" spans="1:13" ht="30" customHeight="1">
      <c r="A24" s="282"/>
      <c r="B24" s="75"/>
      <c r="C24" s="319" t="s">
        <v>263</v>
      </c>
      <c r="D24" s="319"/>
      <c r="E24" s="319"/>
      <c r="F24" s="320"/>
      <c r="G24" s="347"/>
      <c r="H24" s="345"/>
      <c r="I24" s="345"/>
      <c r="J24" s="345"/>
      <c r="K24" s="345"/>
      <c r="L24" s="346"/>
      <c r="M24" s="290"/>
    </row>
    <row r="25" spans="1:13" ht="24.75" customHeight="1">
      <c r="A25" s="49"/>
      <c r="B25" s="336" t="s">
        <v>202</v>
      </c>
      <c r="C25" s="334" t="s">
        <v>103</v>
      </c>
      <c r="D25" s="334"/>
      <c r="E25" s="334"/>
      <c r="F25" s="82"/>
      <c r="G25" s="348"/>
      <c r="H25" s="341"/>
      <c r="I25" s="341"/>
      <c r="J25" s="341"/>
      <c r="K25" s="341"/>
      <c r="L25" s="341"/>
      <c r="M25" s="290"/>
    </row>
    <row r="26" spans="2:13" ht="15">
      <c r="B26" s="336"/>
      <c r="C26" s="334" t="s">
        <v>106</v>
      </c>
      <c r="D26" s="334"/>
      <c r="E26" s="334"/>
      <c r="F26" s="82"/>
      <c r="G26" s="348"/>
      <c r="H26" s="341"/>
      <c r="I26" s="341"/>
      <c r="J26" s="341"/>
      <c r="K26" s="341"/>
      <c r="L26" s="341"/>
      <c r="M26" s="290"/>
    </row>
    <row r="27" spans="1:13" ht="39.75" customHeight="1">
      <c r="A27" s="283"/>
      <c r="B27" s="336"/>
      <c r="C27" s="334" t="s">
        <v>104</v>
      </c>
      <c r="D27" s="334"/>
      <c r="E27" s="334"/>
      <c r="F27" s="82"/>
      <c r="G27" s="348"/>
      <c r="H27" s="341"/>
      <c r="I27" s="341"/>
      <c r="J27" s="341"/>
      <c r="K27" s="341"/>
      <c r="L27" s="341"/>
      <c r="M27" s="290"/>
    </row>
    <row r="28" spans="1:13" ht="39.75" customHeight="1">
      <c r="A28" s="283"/>
      <c r="B28" s="336"/>
      <c r="C28" s="334" t="s">
        <v>74</v>
      </c>
      <c r="D28" s="334"/>
      <c r="E28" s="334"/>
      <c r="F28" s="82"/>
      <c r="G28" s="348"/>
      <c r="H28" s="341"/>
      <c r="I28" s="341"/>
      <c r="J28" s="341"/>
      <c r="K28" s="341"/>
      <c r="L28" s="341"/>
      <c r="M28" s="290"/>
    </row>
    <row r="29" spans="1:13" ht="39.75" customHeight="1">
      <c r="A29" s="283"/>
      <c r="B29" s="336"/>
      <c r="C29" s="334" t="s">
        <v>105</v>
      </c>
      <c r="D29" s="334"/>
      <c r="E29" s="334"/>
      <c r="F29" s="82"/>
      <c r="G29" s="348"/>
      <c r="H29" s="341"/>
      <c r="I29" s="341"/>
      <c r="J29" s="341"/>
      <c r="K29" s="341"/>
      <c r="L29" s="341"/>
      <c r="M29" s="290"/>
    </row>
    <row r="30" spans="1:13" ht="30" customHeight="1">
      <c r="A30" s="49"/>
      <c r="B30" s="336"/>
      <c r="C30" s="334" t="s">
        <v>419</v>
      </c>
      <c r="D30" s="334"/>
      <c r="E30" s="334"/>
      <c r="F30" s="82"/>
      <c r="G30" s="317"/>
      <c r="H30" s="313"/>
      <c r="I30" s="313"/>
      <c r="J30" s="313"/>
      <c r="K30" s="313"/>
      <c r="L30" s="314"/>
      <c r="M30" s="290"/>
    </row>
    <row r="31" spans="1:13" ht="30" customHeight="1">
      <c r="A31" s="49"/>
      <c r="B31" s="83"/>
      <c r="C31" s="337" t="s">
        <v>420</v>
      </c>
      <c r="D31" s="342"/>
      <c r="E31" s="342"/>
      <c r="F31" s="338"/>
      <c r="G31" s="348"/>
      <c r="H31" s="341"/>
      <c r="I31" s="341"/>
      <c r="J31" s="341"/>
      <c r="K31" s="341"/>
      <c r="L31" s="341"/>
      <c r="M31" s="290"/>
    </row>
    <row r="32" spans="1:13" ht="30" customHeight="1">
      <c r="A32" s="49"/>
      <c r="B32" s="39"/>
      <c r="C32" s="337" t="s">
        <v>421</v>
      </c>
      <c r="D32" s="342"/>
      <c r="E32" s="342"/>
      <c r="F32" s="338"/>
      <c r="G32" s="348"/>
      <c r="H32" s="341"/>
      <c r="I32" s="341"/>
      <c r="J32" s="341"/>
      <c r="K32" s="341"/>
      <c r="L32" s="335"/>
      <c r="M32" s="290"/>
    </row>
    <row r="33" spans="1:13" ht="30" customHeight="1">
      <c r="A33" s="49"/>
      <c r="M33" s="289"/>
    </row>
    <row r="34" spans="1:13" ht="30" customHeight="1">
      <c r="A34" s="49"/>
      <c r="B34" s="286" t="s">
        <v>416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9"/>
    </row>
    <row r="35" spans="1:13" ht="30" customHeight="1">
      <c r="A35" s="49"/>
      <c r="B35" s="286" t="s">
        <v>414</v>
      </c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9"/>
    </row>
    <row r="36" spans="1:13" ht="30" customHeight="1">
      <c r="A36" s="49"/>
      <c r="B36" s="285" t="s">
        <v>433</v>
      </c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9"/>
    </row>
    <row r="37" spans="1:13" ht="30" customHeight="1">
      <c r="A37" s="49"/>
      <c r="B37" s="285" t="s">
        <v>422</v>
      </c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39"/>
    </row>
    <row r="38" spans="1:13" ht="30" customHeight="1">
      <c r="A38" s="49"/>
      <c r="B38" s="285" t="s">
        <v>424</v>
      </c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4"/>
    </row>
    <row r="39" spans="1:13" ht="24.75" customHeight="1">
      <c r="A39" s="49"/>
      <c r="B39" s="285" t="s">
        <v>425</v>
      </c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"/>
    </row>
    <row r="40" spans="1:13" ht="15" customHeight="1">
      <c r="A40" s="49"/>
      <c r="B40" s="285" t="s">
        <v>426</v>
      </c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"/>
    </row>
    <row r="41" spans="1:12" ht="13.5">
      <c r="A41" s="49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</row>
    <row r="42" spans="1:12" ht="13.5">
      <c r="A42" s="288"/>
      <c r="B42" s="286" t="s">
        <v>415</v>
      </c>
      <c r="C42" s="287"/>
      <c r="D42" s="285"/>
      <c r="E42" s="285"/>
      <c r="F42" s="285"/>
      <c r="G42" s="285"/>
      <c r="H42" s="285"/>
      <c r="I42" s="285"/>
      <c r="J42" s="285"/>
      <c r="K42" s="285"/>
      <c r="L42" s="285"/>
    </row>
    <row r="43" spans="1:12" ht="16.5" customHeight="1">
      <c r="A43" s="289"/>
      <c r="B43" s="285" t="s">
        <v>427</v>
      </c>
      <c r="C43" s="285"/>
      <c r="D43" s="285"/>
      <c r="E43" s="285"/>
      <c r="F43" s="285"/>
      <c r="G43" s="285"/>
      <c r="H43" s="285"/>
      <c r="I43" s="285"/>
      <c r="J43" s="285"/>
      <c r="K43" s="285"/>
      <c r="L43" s="285"/>
    </row>
    <row r="44" spans="2:12" ht="13.5" hidden="1">
      <c r="B44" s="285" t="s">
        <v>423</v>
      </c>
      <c r="C44" s="285"/>
      <c r="D44" s="285"/>
      <c r="E44" s="285"/>
      <c r="F44" s="285"/>
      <c r="G44" s="285"/>
      <c r="H44" s="285"/>
      <c r="I44" s="285"/>
      <c r="J44" s="285"/>
      <c r="K44" s="285"/>
      <c r="L44" s="285"/>
    </row>
    <row r="45" spans="2:12" ht="13.5" hidden="1"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</row>
    <row r="46" spans="2:12" ht="13.5" hidden="1"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</row>
    <row r="47" spans="2:12" ht="13.5" hidden="1"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</row>
    <row r="48" spans="2:12" ht="8.25" customHeight="1"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</row>
    <row r="49" spans="2:12" ht="13.5"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</row>
    <row r="50" spans="2:12" ht="13.5">
      <c r="B50" s="285" t="s">
        <v>417</v>
      </c>
      <c r="C50" s="285"/>
      <c r="D50" s="285"/>
      <c r="E50" s="285"/>
      <c r="F50" s="285"/>
      <c r="G50" s="285"/>
      <c r="H50" s="285"/>
      <c r="I50" s="285"/>
      <c r="J50" s="285"/>
      <c r="K50" s="285"/>
      <c r="L50" s="285"/>
    </row>
    <row r="51" spans="2:12" ht="13.5"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</row>
    <row r="52" spans="2:12" ht="13.5">
      <c r="B52" s="285" t="s">
        <v>434</v>
      </c>
      <c r="C52" s="285"/>
      <c r="D52" s="285"/>
      <c r="E52" s="285"/>
      <c r="F52" s="285"/>
      <c r="G52" s="285"/>
      <c r="H52" s="285"/>
      <c r="I52" s="285"/>
      <c r="J52" s="285"/>
      <c r="K52" s="285"/>
      <c r="L52" s="285"/>
    </row>
    <row r="53" spans="2:12" ht="13.5">
      <c r="B53" s="285" t="s">
        <v>435</v>
      </c>
      <c r="C53" s="285"/>
      <c r="D53" s="285"/>
      <c r="E53" s="285"/>
      <c r="F53" s="285"/>
      <c r="G53" s="285"/>
      <c r="H53" s="285"/>
      <c r="I53" s="285"/>
      <c r="J53" s="285"/>
      <c r="K53" s="285"/>
      <c r="L53" s="285"/>
    </row>
    <row r="54" spans="2:12" ht="13.5"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</row>
    <row r="55" spans="2:12" ht="15">
      <c r="B55" s="369" t="s">
        <v>418</v>
      </c>
      <c r="C55" s="369"/>
      <c r="D55" s="369"/>
      <c r="E55" s="369"/>
      <c r="F55" s="369"/>
      <c r="G55" s="369"/>
      <c r="H55" s="369"/>
      <c r="I55" s="369"/>
      <c r="J55" s="369"/>
      <c r="K55" s="369"/>
      <c r="L55" s="369"/>
    </row>
    <row r="56" ht="13.5"/>
    <row r="57" ht="13.5"/>
    <row r="58" ht="13.5" hidden="1"/>
    <row r="59" ht="13.5"/>
    <row r="60" ht="13.5"/>
    <row r="61" ht="13.5"/>
    <row r="62" ht="13.5"/>
    <row r="63" ht="13.5"/>
    <row r="64" ht="13.5"/>
  </sheetData>
  <mergeCells count="45">
    <mergeCell ref="E2:E3"/>
    <mergeCell ref="G18:H18"/>
    <mergeCell ref="I18:L18"/>
    <mergeCell ref="G20:G21"/>
    <mergeCell ref="G2:L2"/>
    <mergeCell ref="I12:J13"/>
    <mergeCell ref="G28:L28"/>
    <mergeCell ref="C29:E29"/>
    <mergeCell ref="C30:E30"/>
    <mergeCell ref="C24:F24"/>
    <mergeCell ref="G30:L30"/>
    <mergeCell ref="G25:L25"/>
    <mergeCell ref="C26:E26"/>
    <mergeCell ref="G26:L26"/>
    <mergeCell ref="C27:E27"/>
    <mergeCell ref="G27:L27"/>
    <mergeCell ref="C31:F31"/>
    <mergeCell ref="G31:L31"/>
    <mergeCell ref="C32:F32"/>
    <mergeCell ref="G3:L5"/>
    <mergeCell ref="A9:M9"/>
    <mergeCell ref="G13:H13"/>
    <mergeCell ref="I6:J6"/>
    <mergeCell ref="G11:H11"/>
    <mergeCell ref="B1:D7"/>
    <mergeCell ref="I11:L11"/>
    <mergeCell ref="B55:L55"/>
    <mergeCell ref="B20:F21"/>
    <mergeCell ref="B23:F23"/>
    <mergeCell ref="G23:L23"/>
    <mergeCell ref="G24:L24"/>
    <mergeCell ref="G29:L29"/>
    <mergeCell ref="C28:E28"/>
    <mergeCell ref="G32:L32"/>
    <mergeCell ref="B25:B30"/>
    <mergeCell ref="C25:E25"/>
    <mergeCell ref="B16:C16"/>
    <mergeCell ref="B11:C15"/>
    <mergeCell ref="J7:L7"/>
    <mergeCell ref="G17:H17"/>
    <mergeCell ref="I17:L17"/>
    <mergeCell ref="K13:L13"/>
    <mergeCell ref="I15:L15"/>
    <mergeCell ref="G15:H15"/>
    <mergeCell ref="B8:M8"/>
  </mergeCells>
  <dataValidations count="3">
    <dataValidation type="date" allowBlank="1" showInputMessage="1" showErrorMessage="1" prompt="Η ημερομηνία σε μορφή ΗΗ/ΜΜ/ΕΕΕΕ." error="Μη έγκυρη ημερομηνία!" sqref="H20:I21 K20:L21">
      <formula1>38353</formula1>
      <formula2>39082</formula2>
    </dataValidation>
    <dataValidation type="whole" allowBlank="1" showInputMessage="1" showErrorMessage="1" prompt="Δώστε ένα εννιαψήφιο αριθμό." error="Μη έγκυρο Α.Φ.Μ." sqref="I6">
      <formula1>0</formula1>
      <formula2>999999999</formula2>
    </dataValidation>
    <dataValidation type="whole" operator="greaterThanOrEqual" allowBlank="1" showInputMessage="1" showErrorMessage="1" prompt="Ακέραιος αριθμός." error="Μη έγκυρο ποσό!" sqref="G24:G32">
      <formula1>0</formula1>
    </dataValidation>
  </dataValidation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600" verticalDpi="600" orientation="portrait" paperSize="9" scale="52" r:id="rId9"/>
  <drawing r:id="rId8"/>
  <legacyDrawing r:id="rId7"/>
  <oleObjects>
    <oleObject progId="Paint.Picture" shapeId="298998" r:id="rId1"/>
    <oleObject progId="Paint.Picture" shapeId="298999" r:id="rId2"/>
    <oleObject progId="Paint.Picture" shapeId="299000" r:id="rId3"/>
    <oleObject progId="Paint.Picture" shapeId="299001" r:id="rId4"/>
    <oleObject progId="Paint.Picture" shapeId="299002" r:id="rId5"/>
    <oleObject progId="Paint.Picture" shapeId="299003" r:id="rId6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showGridLines="0" showRowColHeaders="0" zoomScalePageLayoutView="0" workbookViewId="0" topLeftCell="A1">
      <selection activeCell="A1" sqref="A1:D1"/>
    </sheetView>
  </sheetViews>
  <sheetFormatPr defaultColWidth="1.28515625" defaultRowHeight="12.75" zeroHeight="1"/>
  <cols>
    <col min="1" max="1" width="32.7109375" style="25" customWidth="1"/>
    <col min="2" max="2" width="18.28125" style="21" customWidth="1"/>
    <col min="3" max="3" width="21.28125" style="21" customWidth="1"/>
    <col min="4" max="4" width="17.421875" style="21" customWidth="1"/>
    <col min="5" max="255" width="0" style="21" hidden="1" customWidth="1"/>
    <col min="256" max="16384" width="1.28515625" style="21" customWidth="1"/>
  </cols>
  <sheetData>
    <row r="1" spans="1:4" ht="31.5" customHeight="1">
      <c r="A1" s="776" t="s">
        <v>53</v>
      </c>
      <c r="B1" s="777"/>
      <c r="C1" s="777"/>
      <c r="D1" s="778"/>
    </row>
    <row r="2" spans="1:4" ht="27.75" customHeight="1">
      <c r="A2" s="265"/>
      <c r="B2" s="266" t="s">
        <v>54</v>
      </c>
      <c r="C2" s="266" t="s">
        <v>55</v>
      </c>
      <c r="D2" s="267" t="s">
        <v>56</v>
      </c>
    </row>
    <row r="3" spans="1:4" s="23" customFormat="1" ht="33.75" customHeight="1">
      <c r="A3" s="189" t="s">
        <v>100</v>
      </c>
      <c r="B3" s="64"/>
      <c r="C3" s="78">
        <f>Δ!C3+Δ!C5+Δ!C8+Δ!C10+Δ!C12+Δ!C14+Δ!C16+Ε!F46-Ε!F44+ΣΤ!D3-ΣΤ!B3</f>
        <v>0</v>
      </c>
      <c r="D3" s="65"/>
    </row>
    <row r="4" spans="1:4" s="23" customFormat="1" ht="36" customHeight="1">
      <c r="A4" s="189" t="s">
        <v>402</v>
      </c>
      <c r="B4" s="64"/>
      <c r="C4" s="78">
        <f>SUM('Β-Γ'!D23:D24,'Β-Γ'!D25:D26,'Β-Γ'!D27:D28,'Β-Γ'!D29:D30,'Β-Γ'!D31:D32,'Β-Γ'!D33:D34,'Β-Γ'!D35:D36,'Β-Γ'!D37:D38,'Β-Γ'!D39:D40,'Β-Γ'!D41:D42,'Β-Γ'!D43:D44,'Β-Γ'!D45:D46,'Β-Γ'!D47:D48)</f>
        <v>0</v>
      </c>
      <c r="D4" s="65"/>
    </row>
    <row r="5" spans="1:4" s="23" customFormat="1" ht="35.25" customHeight="1">
      <c r="A5" s="189" t="s">
        <v>403</v>
      </c>
      <c r="B5" s="64"/>
      <c r="C5" s="78">
        <f>C3-C4</f>
        <v>0</v>
      </c>
      <c r="D5" s="65"/>
    </row>
    <row r="6" spans="1:4" s="23" customFormat="1" ht="36.75" customHeight="1">
      <c r="A6" s="189" t="s">
        <v>404</v>
      </c>
      <c r="B6" s="64"/>
      <c r="C6" s="215" t="e">
        <f>(ΣΤ!E20+ΣΤ!C7-ΣΤ!E7)/(Ε!D40+Δ!C5+Δ!C17+ΣΤ!D3-ΣΤ!B3+Ε!F46-Ε!F44)</f>
        <v>#DIV/0!</v>
      </c>
      <c r="D6" s="65"/>
    </row>
    <row r="7" spans="1:4" s="23" customFormat="1" ht="13.5">
      <c r="A7" s="779"/>
      <c r="B7" s="780"/>
      <c r="C7" s="780"/>
      <c r="D7" s="781"/>
    </row>
    <row r="8" spans="1:4" s="24" customFormat="1" ht="13.5">
      <c r="A8" s="782"/>
      <c r="B8" s="780"/>
      <c r="C8" s="780"/>
      <c r="D8" s="781"/>
    </row>
    <row r="9" spans="1:4" s="23" customFormat="1" ht="34.5" customHeight="1">
      <c r="A9" s="783" t="s">
        <v>4</v>
      </c>
      <c r="B9" s="784"/>
      <c r="C9" s="784"/>
      <c r="D9" s="785"/>
    </row>
    <row r="10" spans="1:4" s="24" customFormat="1" ht="13.5">
      <c r="A10" s="775"/>
      <c r="B10" s="770"/>
      <c r="C10" s="770"/>
      <c r="D10" s="771"/>
    </row>
    <row r="11" spans="1:4" ht="13.5">
      <c r="A11" s="772"/>
      <c r="B11" s="773"/>
      <c r="C11" s="773"/>
      <c r="D11" s="774"/>
    </row>
    <row r="12" spans="1:4" s="24" customFormat="1" ht="13.5">
      <c r="A12" s="775"/>
      <c r="B12" s="770"/>
      <c r="C12" s="770"/>
      <c r="D12" s="771"/>
    </row>
    <row r="13" spans="1:4" s="24" customFormat="1" ht="13.5">
      <c r="A13" s="769"/>
      <c r="B13" s="770"/>
      <c r="C13" s="770"/>
      <c r="D13" s="771"/>
    </row>
    <row r="14" spans="1:4" s="24" customFormat="1" ht="13.5">
      <c r="A14" s="769"/>
      <c r="B14" s="770"/>
      <c r="C14" s="770"/>
      <c r="D14" s="771"/>
    </row>
    <row r="15" spans="1:4" s="24" customFormat="1" ht="13.5">
      <c r="A15" s="769"/>
      <c r="B15" s="770"/>
      <c r="C15" s="770"/>
      <c r="D15" s="771"/>
    </row>
    <row r="16" spans="1:4" s="24" customFormat="1" ht="13.5">
      <c r="A16" s="769"/>
      <c r="B16" s="770"/>
      <c r="C16" s="770"/>
      <c r="D16" s="771"/>
    </row>
    <row r="17" spans="1:4" s="24" customFormat="1" ht="13.5">
      <c r="A17" s="769"/>
      <c r="B17" s="770"/>
      <c r="C17" s="770"/>
      <c r="D17" s="771"/>
    </row>
    <row r="18" spans="1:4" s="24" customFormat="1" ht="13.5">
      <c r="A18" s="769"/>
      <c r="B18" s="770"/>
      <c r="C18" s="770"/>
      <c r="D18" s="771"/>
    </row>
    <row r="19" spans="1:4" s="24" customFormat="1" ht="13.5">
      <c r="A19" s="769"/>
      <c r="B19" s="770"/>
      <c r="C19" s="770"/>
      <c r="D19" s="771"/>
    </row>
    <row r="20" spans="1:4" s="24" customFormat="1" ht="13.5">
      <c r="A20" s="769"/>
      <c r="B20" s="770"/>
      <c r="C20" s="770"/>
      <c r="D20" s="771"/>
    </row>
    <row r="21" spans="1:4" s="24" customFormat="1" ht="13.5">
      <c r="A21" s="769"/>
      <c r="B21" s="770"/>
      <c r="C21" s="770"/>
      <c r="D21" s="771"/>
    </row>
    <row r="22" spans="1:4" s="24" customFormat="1" ht="13.5">
      <c r="A22" s="769"/>
      <c r="B22" s="770"/>
      <c r="C22" s="770"/>
      <c r="D22" s="771"/>
    </row>
    <row r="23" spans="1:4" s="24" customFormat="1" ht="13.5">
      <c r="A23" s="769"/>
      <c r="B23" s="770"/>
      <c r="C23" s="770"/>
      <c r="D23" s="771"/>
    </row>
    <row r="24" spans="1:4" s="24" customFormat="1" ht="13.5">
      <c r="A24" s="769"/>
      <c r="B24" s="770"/>
      <c r="C24" s="770"/>
      <c r="D24" s="771"/>
    </row>
    <row r="25" spans="1:4" s="24" customFormat="1" ht="13.5">
      <c r="A25" s="769"/>
      <c r="B25" s="770"/>
      <c r="C25" s="770"/>
      <c r="D25" s="771"/>
    </row>
    <row r="26" spans="1:4" s="24" customFormat="1" ht="13.5">
      <c r="A26" s="769"/>
      <c r="B26" s="770"/>
      <c r="C26" s="770"/>
      <c r="D26" s="771"/>
    </row>
    <row r="27" spans="1:4" s="24" customFormat="1" ht="13.5">
      <c r="A27" s="769"/>
      <c r="B27" s="770"/>
      <c r="C27" s="770"/>
      <c r="D27" s="771"/>
    </row>
    <row r="28" spans="1:4" s="24" customFormat="1" ht="13.5">
      <c r="A28" s="769"/>
      <c r="B28" s="770"/>
      <c r="C28" s="770"/>
      <c r="D28" s="771"/>
    </row>
    <row r="29" spans="1:4" s="24" customFormat="1" ht="13.5">
      <c r="A29" s="769"/>
      <c r="B29" s="770"/>
      <c r="C29" s="770"/>
      <c r="D29" s="771"/>
    </row>
    <row r="30" spans="1:4" s="24" customFormat="1" ht="13.5">
      <c r="A30" s="769"/>
      <c r="B30" s="770"/>
      <c r="C30" s="770"/>
      <c r="D30" s="771"/>
    </row>
    <row r="31" spans="1:4" s="24" customFormat="1" ht="13.5">
      <c r="A31" s="769"/>
      <c r="B31" s="770"/>
      <c r="C31" s="770"/>
      <c r="D31" s="771"/>
    </row>
    <row r="32" spans="1:4" s="24" customFormat="1" ht="13.5">
      <c r="A32" s="769"/>
      <c r="B32" s="770"/>
      <c r="C32" s="770"/>
      <c r="D32" s="771"/>
    </row>
    <row r="33" spans="1:4" s="24" customFormat="1" ht="13.5">
      <c r="A33" s="769"/>
      <c r="B33" s="770"/>
      <c r="C33" s="770"/>
      <c r="D33" s="771"/>
    </row>
    <row r="34" spans="1:4" s="24" customFormat="1" ht="13.5">
      <c r="A34" s="769"/>
      <c r="B34" s="770"/>
      <c r="C34" s="770"/>
      <c r="D34" s="771"/>
    </row>
    <row r="35" spans="1:4" s="24" customFormat="1" ht="13.5">
      <c r="A35" s="769"/>
      <c r="B35" s="770"/>
      <c r="C35" s="770"/>
      <c r="D35" s="771"/>
    </row>
    <row r="36" spans="1:4" s="24" customFormat="1" ht="13.5">
      <c r="A36" s="769"/>
      <c r="B36" s="770"/>
      <c r="C36" s="770"/>
      <c r="D36" s="771"/>
    </row>
    <row r="37" spans="1:4" s="24" customFormat="1" ht="14.25" thickBot="1">
      <c r="A37" s="786"/>
      <c r="B37" s="787"/>
      <c r="C37" s="787"/>
      <c r="D37" s="788"/>
    </row>
    <row r="38" s="24" customFormat="1" ht="13.5" hidden="1">
      <c r="A38" s="8"/>
    </row>
    <row r="39" s="24" customFormat="1" ht="13.5" hidden="1">
      <c r="A39" s="8"/>
    </row>
    <row r="40" spans="1:4" ht="13.5" hidden="1">
      <c r="A40" s="268"/>
      <c r="B40" s="269"/>
      <c r="C40" s="269"/>
      <c r="D40" s="269"/>
    </row>
    <row r="41" spans="1:4" ht="13.5" hidden="1">
      <c r="A41" s="268"/>
      <c r="B41" s="269"/>
      <c r="C41" s="269"/>
      <c r="D41" s="269"/>
    </row>
    <row r="42" spans="1:4" ht="13.5" hidden="1">
      <c r="A42" s="270"/>
      <c r="B42" s="269"/>
      <c r="C42" s="269"/>
      <c r="D42" s="269"/>
    </row>
    <row r="43" spans="1:4" ht="13.5" hidden="1">
      <c r="A43" s="270"/>
      <c r="B43" s="269"/>
      <c r="C43" s="269"/>
      <c r="D43" s="269"/>
    </row>
    <row r="44" spans="1:4" ht="13.5" hidden="1">
      <c r="A44" s="270"/>
      <c r="B44" s="269"/>
      <c r="C44" s="269"/>
      <c r="D44" s="269"/>
    </row>
    <row r="45" spans="1:4" ht="13.5" hidden="1">
      <c r="A45" s="270"/>
      <c r="B45" s="269"/>
      <c r="C45" s="269"/>
      <c r="D45" s="269"/>
    </row>
    <row r="46" spans="1:4" ht="13.5" hidden="1">
      <c r="A46" s="270"/>
      <c r="B46" s="269"/>
      <c r="C46" s="269"/>
      <c r="D46" s="269"/>
    </row>
    <row r="47" spans="1:4" ht="6" customHeight="1">
      <c r="A47" s="268"/>
      <c r="B47" s="269"/>
      <c r="C47" s="269"/>
      <c r="D47" s="269"/>
    </row>
    <row r="48" spans="1:4" ht="14.25" thickBot="1">
      <c r="A48" s="175">
        <f>Δ!C3+Δ!C5+Δ!C8+Δ!C10+Δ!C12+Δ!C14+Δ!C16+Ε!F46-Ε!F44+ΣΤ!E5-ΣΤ!C5</f>
        <v>0</v>
      </c>
      <c r="B48" s="176" t="s">
        <v>375</v>
      </c>
      <c r="C48" s="177"/>
      <c r="D48" s="178"/>
    </row>
    <row r="49" spans="1:4" ht="13.5">
      <c r="A49" s="268"/>
      <c r="B49" s="269"/>
      <c r="C49" s="269"/>
      <c r="D49" s="269"/>
    </row>
    <row r="50" spans="1:4" ht="13.5">
      <c r="A50" s="268"/>
      <c r="B50" s="269"/>
      <c r="C50" s="269"/>
      <c r="D50" s="269"/>
    </row>
    <row r="51" ht="13.5"/>
    <row r="52" ht="13.5"/>
  </sheetData>
  <sheetProtection password="CB47" sheet="1" objects="1" scenarios="1" selectLockedCells="1"/>
  <mergeCells count="31">
    <mergeCell ref="A36:D36"/>
    <mergeCell ref="A37:D37"/>
    <mergeCell ref="A32:D32"/>
    <mergeCell ref="A33:D33"/>
    <mergeCell ref="A34:D34"/>
    <mergeCell ref="A35:D35"/>
    <mergeCell ref="A30:D30"/>
    <mergeCell ref="A31:D31"/>
    <mergeCell ref="A24:D2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16:D16"/>
    <mergeCell ref="A17:D17"/>
    <mergeCell ref="A18:D18"/>
    <mergeCell ref="A19:D19"/>
    <mergeCell ref="A1:D1"/>
    <mergeCell ref="A7:D8"/>
    <mergeCell ref="A9:D9"/>
    <mergeCell ref="A10:D10"/>
    <mergeCell ref="A15:D15"/>
    <mergeCell ref="A11:D11"/>
    <mergeCell ref="A12:D12"/>
    <mergeCell ref="A13:D13"/>
    <mergeCell ref="A14:D14"/>
  </mergeCell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600" verticalDpi="600" orientation="portrait" paperSize="9" r:id="rId1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9"/>
  <sheetViews>
    <sheetView showGridLines="0" showRowColHeaders="0" zoomScalePageLayoutView="0" workbookViewId="0" topLeftCell="A27">
      <selection activeCell="A1" sqref="A1"/>
    </sheetView>
  </sheetViews>
  <sheetFormatPr defaultColWidth="1.1484375" defaultRowHeight="12.75" zeroHeight="1"/>
  <cols>
    <col min="1" max="1" width="96.7109375" style="55" bestFit="1" customWidth="1"/>
    <col min="2" max="255" width="0" style="55" hidden="1" customWidth="1"/>
    <col min="256" max="16384" width="1.1484375" style="55" customWidth="1"/>
  </cols>
  <sheetData>
    <row r="1" ht="15">
      <c r="A1" s="71" t="s">
        <v>57</v>
      </c>
    </row>
    <row r="2" ht="13.5">
      <c r="A2" s="72"/>
    </row>
    <row r="3" ht="15.75" customHeight="1">
      <c r="A3" s="73" t="s">
        <v>219</v>
      </c>
    </row>
    <row r="4" ht="12" customHeight="1">
      <c r="A4" s="73"/>
    </row>
    <row r="5" ht="15.75" customHeight="1">
      <c r="A5" s="139" t="s">
        <v>232</v>
      </c>
    </row>
    <row r="6" ht="15.75" customHeight="1">
      <c r="A6" s="73" t="s">
        <v>222</v>
      </c>
    </row>
    <row r="7" ht="15.75" customHeight="1">
      <c r="A7" s="73" t="s">
        <v>2</v>
      </c>
    </row>
    <row r="8" ht="15.75" customHeight="1">
      <c r="A8" s="73" t="s">
        <v>3</v>
      </c>
    </row>
    <row r="9" ht="12" customHeight="1">
      <c r="A9" s="73"/>
    </row>
    <row r="10" ht="15.75" customHeight="1">
      <c r="A10" s="139" t="s">
        <v>233</v>
      </c>
    </row>
    <row r="11" ht="15.75" customHeight="1">
      <c r="A11" s="73" t="s">
        <v>223</v>
      </c>
    </row>
    <row r="12" ht="15.75" customHeight="1">
      <c r="A12" s="73" t="s">
        <v>250</v>
      </c>
    </row>
    <row r="13" ht="15.75" customHeight="1">
      <c r="A13" s="73" t="s">
        <v>251</v>
      </c>
    </row>
    <row r="14" ht="15.75" customHeight="1">
      <c r="A14" s="73" t="s">
        <v>252</v>
      </c>
    </row>
    <row r="15" ht="15.75" customHeight="1">
      <c r="A15" s="73" t="s">
        <v>253</v>
      </c>
    </row>
    <row r="16" ht="15.75" customHeight="1">
      <c r="A16" s="140" t="s">
        <v>224</v>
      </c>
    </row>
    <row r="17" ht="15.75" customHeight="1">
      <c r="A17" s="73" t="s">
        <v>225</v>
      </c>
    </row>
    <row r="18" ht="12" customHeight="1">
      <c r="A18" s="73"/>
    </row>
    <row r="19" ht="15.75" customHeight="1">
      <c r="A19" s="140" t="s">
        <v>266</v>
      </c>
    </row>
    <row r="20" ht="15.75" customHeight="1">
      <c r="A20" s="138" t="s">
        <v>226</v>
      </c>
    </row>
    <row r="21" ht="12" customHeight="1">
      <c r="A21" s="138"/>
    </row>
    <row r="22" ht="15.75" customHeight="1">
      <c r="A22" s="138" t="s">
        <v>267</v>
      </c>
    </row>
    <row r="23" ht="15.75" customHeight="1">
      <c r="A23" s="140" t="s">
        <v>227</v>
      </c>
    </row>
    <row r="24" ht="15.75" customHeight="1">
      <c r="A24" s="140" t="s">
        <v>228</v>
      </c>
    </row>
    <row r="25" ht="12" customHeight="1">
      <c r="A25" s="140"/>
    </row>
    <row r="26" ht="15.75" customHeight="1">
      <c r="A26" s="138" t="s">
        <v>268</v>
      </c>
    </row>
    <row r="27" ht="15.75" customHeight="1">
      <c r="A27" s="140" t="s">
        <v>411</v>
      </c>
    </row>
    <row r="28" ht="15.75" customHeight="1">
      <c r="A28" s="73" t="s">
        <v>229</v>
      </c>
    </row>
    <row r="29" ht="12" customHeight="1">
      <c r="A29" s="73"/>
    </row>
    <row r="30" ht="15.75" customHeight="1">
      <c r="A30" s="138" t="s">
        <v>230</v>
      </c>
    </row>
    <row r="31" ht="15.75" customHeight="1">
      <c r="A31" s="140" t="s">
        <v>231</v>
      </c>
    </row>
    <row r="32" ht="12" customHeight="1">
      <c r="A32" s="73"/>
    </row>
    <row r="33" ht="15.75" customHeight="1">
      <c r="A33" s="139" t="s">
        <v>258</v>
      </c>
    </row>
    <row r="34" ht="15.75" customHeight="1">
      <c r="A34" s="73" t="s">
        <v>259</v>
      </c>
    </row>
    <row r="35" ht="15.75" customHeight="1">
      <c r="A35" s="73" t="s">
        <v>260</v>
      </c>
    </row>
    <row r="36" ht="15.75" customHeight="1">
      <c r="A36" s="73" t="s">
        <v>108</v>
      </c>
    </row>
    <row r="37" ht="15.75" customHeight="1">
      <c r="A37" s="73" t="s">
        <v>58</v>
      </c>
    </row>
    <row r="38" ht="15.75" customHeight="1">
      <c r="A38" s="73"/>
    </row>
    <row r="39" ht="15.75" customHeight="1">
      <c r="A39" s="139" t="s">
        <v>261</v>
      </c>
    </row>
    <row r="40" ht="15.75" customHeight="1">
      <c r="A40" s="73" t="s">
        <v>221</v>
      </c>
    </row>
    <row r="41" ht="15.75" customHeight="1">
      <c r="A41" s="73" t="s">
        <v>262</v>
      </c>
    </row>
    <row r="42" ht="14.25" thickBot="1">
      <c r="A42" s="74"/>
    </row>
    <row r="43" ht="13.5" hidden="1">
      <c r="A43" s="57"/>
    </row>
    <row r="44" ht="13.5" hidden="1">
      <c r="A44" s="57"/>
    </row>
    <row r="45" ht="13.5" hidden="1">
      <c r="A45" s="57"/>
    </row>
    <row r="46" ht="13.5" hidden="1">
      <c r="A46" s="57"/>
    </row>
    <row r="47" ht="13.5" hidden="1">
      <c r="A47" s="57"/>
    </row>
    <row r="48" ht="13.5" hidden="1">
      <c r="A48" s="57"/>
    </row>
    <row r="49" ht="13.5" hidden="1">
      <c r="A49" s="58"/>
    </row>
    <row r="50" ht="6.75" customHeight="1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</sheetData>
  <sheetProtection/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600" verticalDpi="600" orientation="portrait" paperSize="9" scale="95" r:id="rId1"/>
  <headerFooter alignWithMargins="0">
    <oddFooter>&amp;C10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showRowColHeaders="0" zoomScalePageLayoutView="0" workbookViewId="0" topLeftCell="A1">
      <selection activeCell="E25" sqref="E25:E28"/>
    </sheetView>
  </sheetViews>
  <sheetFormatPr defaultColWidth="2.00390625" defaultRowHeight="12.75" zeroHeight="1"/>
  <cols>
    <col min="1" max="1" width="55.140625" style="5" customWidth="1"/>
    <col min="2" max="2" width="28.00390625" style="1" customWidth="1"/>
    <col min="3" max="3" width="5.140625" style="2" bestFit="1" customWidth="1"/>
    <col min="4" max="4" width="19.421875" style="2" customWidth="1"/>
    <col min="5" max="5" width="32.140625" style="1" customWidth="1"/>
    <col min="6" max="255" width="0" style="1" hidden="1" customWidth="1"/>
    <col min="256" max="16384" width="2.00390625" style="1" customWidth="1"/>
  </cols>
  <sheetData>
    <row r="1" spans="1:5" s="3" customFormat="1" ht="14.25" customHeight="1">
      <c r="A1" s="457" t="s">
        <v>204</v>
      </c>
      <c r="B1" s="458"/>
      <c r="C1" s="451" t="s">
        <v>213</v>
      </c>
      <c r="D1" s="452"/>
      <c r="E1" s="449" t="s">
        <v>71</v>
      </c>
    </row>
    <row r="2" spans="1:5" ht="20.25" customHeight="1">
      <c r="A2" s="459" t="s">
        <v>61</v>
      </c>
      <c r="B2" s="460"/>
      <c r="C2" s="453"/>
      <c r="D2" s="454"/>
      <c r="E2" s="450"/>
    </row>
    <row r="3" spans="1:5" ht="15" customHeight="1">
      <c r="A3" s="461" t="s">
        <v>205</v>
      </c>
      <c r="B3" s="455" t="s">
        <v>98</v>
      </c>
      <c r="C3" s="130" t="s">
        <v>269</v>
      </c>
      <c r="D3" s="388"/>
      <c r="E3" s="411" t="s">
        <v>62</v>
      </c>
    </row>
    <row r="4" spans="1:5" ht="19.5" customHeight="1">
      <c r="A4" s="462"/>
      <c r="B4" s="456"/>
      <c r="C4" s="116"/>
      <c r="D4" s="392"/>
      <c r="E4" s="412"/>
    </row>
    <row r="5" spans="1:5" ht="17.25" customHeight="1">
      <c r="A5" s="462"/>
      <c r="B5" s="455" t="s">
        <v>75</v>
      </c>
      <c r="C5" s="145" t="s">
        <v>270</v>
      </c>
      <c r="D5" s="388"/>
      <c r="E5" s="411" t="s">
        <v>63</v>
      </c>
    </row>
    <row r="6" spans="1:5" ht="19.5" customHeight="1">
      <c r="A6" s="462"/>
      <c r="B6" s="456"/>
      <c r="C6" s="116"/>
      <c r="D6" s="392"/>
      <c r="E6" s="412"/>
    </row>
    <row r="7" spans="1:5" ht="67.5" customHeight="1">
      <c r="A7" s="463"/>
      <c r="B7" s="79" t="s">
        <v>378</v>
      </c>
      <c r="C7" s="376">
        <f>SUM(D3:D6)</f>
        <v>0</v>
      </c>
      <c r="D7" s="377"/>
      <c r="E7" s="190"/>
    </row>
    <row r="8" spans="1:5" ht="15" customHeight="1">
      <c r="A8" s="435" t="s">
        <v>64</v>
      </c>
      <c r="B8" s="446" t="s">
        <v>379</v>
      </c>
      <c r="C8" s="143" t="s">
        <v>271</v>
      </c>
      <c r="D8" s="388"/>
      <c r="E8" s="411" t="s">
        <v>111</v>
      </c>
    </row>
    <row r="9" spans="1:5" ht="6" customHeight="1">
      <c r="A9" s="436"/>
      <c r="B9" s="447"/>
      <c r="C9" s="464"/>
      <c r="D9" s="391"/>
      <c r="E9" s="413"/>
    </row>
    <row r="10" spans="1:5" ht="6" customHeight="1">
      <c r="A10" s="436"/>
      <c r="B10" s="447"/>
      <c r="C10" s="465"/>
      <c r="D10" s="391"/>
      <c r="E10" s="413"/>
    </row>
    <row r="11" spans="1:5" ht="6" customHeight="1">
      <c r="A11" s="436"/>
      <c r="B11" s="448"/>
      <c r="C11" s="466"/>
      <c r="D11" s="392"/>
      <c r="E11" s="413"/>
    </row>
    <row r="12" spans="1:5" ht="27">
      <c r="A12" s="84"/>
      <c r="B12" s="106" t="s">
        <v>195</v>
      </c>
      <c r="C12" s="146" t="s">
        <v>280</v>
      </c>
      <c r="D12" s="388"/>
      <c r="E12" s="191"/>
    </row>
    <row r="13" spans="1:5" ht="3" customHeight="1">
      <c r="A13" s="84"/>
      <c r="B13" s="85"/>
      <c r="C13" s="110"/>
      <c r="D13" s="389"/>
      <c r="E13" s="191"/>
    </row>
    <row r="14" spans="1:5" ht="3" customHeight="1">
      <c r="A14" s="84"/>
      <c r="B14" s="85"/>
      <c r="C14" s="111"/>
      <c r="D14" s="390"/>
      <c r="E14" s="191"/>
    </row>
    <row r="15" spans="1:5" ht="3" customHeight="1">
      <c r="A15" s="84"/>
      <c r="B15" s="85"/>
      <c r="C15" s="112"/>
      <c r="D15" s="226"/>
      <c r="E15" s="191"/>
    </row>
    <row r="16" spans="1:5" ht="15" customHeight="1">
      <c r="A16" s="437" t="s">
        <v>196</v>
      </c>
      <c r="B16" s="441" t="s">
        <v>179</v>
      </c>
      <c r="C16" s="145" t="s">
        <v>206</v>
      </c>
      <c r="D16" s="388"/>
      <c r="E16" s="411" t="s">
        <v>208</v>
      </c>
    </row>
    <row r="17" spans="1:5" ht="13.5">
      <c r="A17" s="438"/>
      <c r="B17" s="442"/>
      <c r="C17" s="116"/>
      <c r="D17" s="390"/>
      <c r="E17" s="412"/>
    </row>
    <row r="18" spans="1:5" ht="15" customHeight="1">
      <c r="A18" s="438"/>
      <c r="B18" s="443" t="s">
        <v>180</v>
      </c>
      <c r="C18" s="147" t="s">
        <v>207</v>
      </c>
      <c r="D18" s="388"/>
      <c r="E18" s="411" t="s">
        <v>181</v>
      </c>
    </row>
    <row r="19" spans="1:5" ht="13.5">
      <c r="A19" s="439"/>
      <c r="B19" s="444"/>
      <c r="C19" s="393"/>
      <c r="D19" s="389"/>
      <c r="E19" s="413"/>
    </row>
    <row r="20" spans="1:5" ht="13.5">
      <c r="A20" s="440"/>
      <c r="B20" s="445"/>
      <c r="C20" s="394"/>
      <c r="D20" s="390"/>
      <c r="E20" s="414"/>
    </row>
    <row r="21" spans="1:5" ht="27">
      <c r="A21" s="433" t="s">
        <v>380</v>
      </c>
      <c r="B21" s="434"/>
      <c r="C21" s="376">
        <f>SUM(C7,D8,D12,D16,D18)</f>
        <v>0</v>
      </c>
      <c r="D21" s="377"/>
      <c r="E21" s="180" t="s">
        <v>169</v>
      </c>
    </row>
    <row r="22" spans="1:256" s="212" customFormat="1" ht="15" customHeight="1">
      <c r="A22" s="478" t="s">
        <v>406</v>
      </c>
      <c r="B22" s="479"/>
      <c r="C22" s="471"/>
      <c r="D22" s="472"/>
      <c r="E22" s="211"/>
      <c r="IV22" s="213"/>
    </row>
    <row r="23" spans="1:5" ht="15" customHeight="1">
      <c r="A23" s="395" t="s">
        <v>381</v>
      </c>
      <c r="B23" s="415"/>
      <c r="C23" s="148" t="s">
        <v>279</v>
      </c>
      <c r="D23" s="386">
        <f>ΣΤ!E20+ΣΤ!C7-ΣΤ!E7</f>
        <v>0</v>
      </c>
      <c r="E23" s="408" t="s">
        <v>66</v>
      </c>
    </row>
    <row r="24" spans="1:5" ht="15" customHeight="1">
      <c r="A24" s="397"/>
      <c r="B24" s="416"/>
      <c r="C24" s="113"/>
      <c r="D24" s="387"/>
      <c r="E24" s="410"/>
    </row>
    <row r="25" spans="1:5" ht="15" customHeight="1">
      <c r="A25" s="486" t="s">
        <v>382</v>
      </c>
      <c r="B25" s="487"/>
      <c r="C25" s="143" t="s">
        <v>240</v>
      </c>
      <c r="D25" s="469"/>
      <c r="E25" s="422" t="s">
        <v>210</v>
      </c>
    </row>
    <row r="26" spans="1:5" ht="30" customHeight="1">
      <c r="A26" s="488"/>
      <c r="B26" s="489"/>
      <c r="C26" s="114"/>
      <c r="D26" s="390"/>
      <c r="E26" s="423"/>
    </row>
    <row r="27" spans="1:5" ht="13.5">
      <c r="A27" s="395" t="s">
        <v>383</v>
      </c>
      <c r="B27" s="415"/>
      <c r="C27" s="149" t="s">
        <v>211</v>
      </c>
      <c r="D27" s="469"/>
      <c r="E27" s="423"/>
    </row>
    <row r="28" spans="1:5" ht="13.5">
      <c r="A28" s="397"/>
      <c r="B28" s="421"/>
      <c r="C28" s="115"/>
      <c r="D28" s="470"/>
      <c r="E28" s="424"/>
    </row>
    <row r="29" spans="1:5" ht="27.75" customHeight="1">
      <c r="A29" s="395" t="s">
        <v>384</v>
      </c>
      <c r="B29" s="415"/>
      <c r="C29" s="145" t="s">
        <v>191</v>
      </c>
      <c r="D29" s="388"/>
      <c r="E29" s="411" t="s">
        <v>209</v>
      </c>
    </row>
    <row r="30" spans="1:5" ht="27.75" customHeight="1">
      <c r="A30" s="397"/>
      <c r="B30" s="416"/>
      <c r="C30" s="116"/>
      <c r="D30" s="392"/>
      <c r="E30" s="412"/>
    </row>
    <row r="31" spans="1:5" ht="15" customHeight="1">
      <c r="A31" s="395" t="s">
        <v>327</v>
      </c>
      <c r="B31" s="415"/>
      <c r="C31" s="145" t="s">
        <v>276</v>
      </c>
      <c r="D31" s="388"/>
      <c r="E31" s="411" t="s">
        <v>255</v>
      </c>
    </row>
    <row r="32" spans="1:5" ht="44.25" customHeight="1">
      <c r="A32" s="397"/>
      <c r="B32" s="416"/>
      <c r="C32" s="144"/>
      <c r="D32" s="392"/>
      <c r="E32" s="412"/>
    </row>
    <row r="33" spans="1:5" ht="30.75" customHeight="1">
      <c r="A33" s="482" t="s">
        <v>328</v>
      </c>
      <c r="B33" s="483"/>
      <c r="C33" s="145" t="s">
        <v>277</v>
      </c>
      <c r="D33" s="388"/>
      <c r="E33" s="411" t="s">
        <v>254</v>
      </c>
    </row>
    <row r="34" spans="1:5" ht="30.75" customHeight="1">
      <c r="A34" s="397"/>
      <c r="B34" s="421"/>
      <c r="C34" s="116"/>
      <c r="D34" s="392"/>
      <c r="E34" s="412"/>
    </row>
    <row r="35" spans="1:5" ht="30.75" customHeight="1">
      <c r="A35" s="417" t="s">
        <v>385</v>
      </c>
      <c r="B35" s="418"/>
      <c r="C35" s="150" t="s">
        <v>241</v>
      </c>
      <c r="D35" s="388"/>
      <c r="E35" s="411" t="s">
        <v>112</v>
      </c>
    </row>
    <row r="36" spans="1:5" ht="30.75" customHeight="1">
      <c r="A36" s="419"/>
      <c r="B36" s="420"/>
      <c r="C36" s="272"/>
      <c r="D36" s="477"/>
      <c r="E36" s="412"/>
    </row>
    <row r="37" spans="1:5" ht="24.75" customHeight="1">
      <c r="A37" s="395" t="s">
        <v>329</v>
      </c>
      <c r="B37" s="396"/>
      <c r="C37" s="274"/>
      <c r="D37" s="467"/>
      <c r="E37" s="271"/>
    </row>
    <row r="38" spans="1:5" ht="24.75" customHeight="1">
      <c r="A38" s="397"/>
      <c r="B38" s="398"/>
      <c r="C38" s="275"/>
      <c r="D38" s="468"/>
      <c r="E38" s="271"/>
    </row>
    <row r="39" spans="1:5" ht="25.5" customHeight="1">
      <c r="A39" s="399" t="s">
        <v>242</v>
      </c>
      <c r="B39" s="401"/>
      <c r="C39" s="273" t="s">
        <v>275</v>
      </c>
      <c r="D39" s="476"/>
      <c r="E39" s="408" t="s">
        <v>256</v>
      </c>
    </row>
    <row r="40" spans="1:5" ht="25.5" customHeight="1">
      <c r="A40" s="403"/>
      <c r="B40" s="402"/>
      <c r="C40" s="117"/>
      <c r="D40" s="390"/>
      <c r="E40" s="409"/>
    </row>
    <row r="41" spans="1:5" ht="13.5">
      <c r="A41" s="399" t="s">
        <v>387</v>
      </c>
      <c r="B41" s="401"/>
      <c r="C41" s="146" t="s">
        <v>243</v>
      </c>
      <c r="D41" s="388"/>
      <c r="E41" s="409"/>
    </row>
    <row r="42" spans="1:5" ht="13.5">
      <c r="A42" s="400"/>
      <c r="B42" s="402"/>
      <c r="C42" s="118"/>
      <c r="D42" s="390"/>
      <c r="E42" s="410"/>
    </row>
    <row r="43" spans="1:5" ht="13.5">
      <c r="A43" s="480" t="s">
        <v>388</v>
      </c>
      <c r="B43" s="401"/>
      <c r="C43" s="146" t="s">
        <v>274</v>
      </c>
      <c r="D43" s="388"/>
      <c r="E43" s="408" t="s">
        <v>192</v>
      </c>
    </row>
    <row r="44" spans="1:5" ht="13.5">
      <c r="A44" s="481"/>
      <c r="B44" s="402"/>
      <c r="C44" s="118"/>
      <c r="D44" s="390"/>
      <c r="E44" s="410"/>
    </row>
    <row r="45" spans="1:5" ht="15" customHeight="1">
      <c r="A45" s="480" t="s">
        <v>244</v>
      </c>
      <c r="B45" s="401"/>
      <c r="C45" s="146" t="s">
        <v>272</v>
      </c>
      <c r="D45" s="388"/>
      <c r="E45" s="411" t="s">
        <v>193</v>
      </c>
    </row>
    <row r="46" spans="1:5" ht="15" customHeight="1">
      <c r="A46" s="481"/>
      <c r="B46" s="402"/>
      <c r="C46" s="118"/>
      <c r="D46" s="390"/>
      <c r="E46" s="412"/>
    </row>
    <row r="47" spans="1:5" ht="15" customHeight="1">
      <c r="A47" s="480" t="s">
        <v>410</v>
      </c>
      <c r="B47" s="484"/>
      <c r="C47" s="146" t="s">
        <v>273</v>
      </c>
      <c r="D47" s="388"/>
      <c r="E47" s="408" t="s">
        <v>66</v>
      </c>
    </row>
    <row r="48" spans="1:5" ht="15" customHeight="1">
      <c r="A48" s="481"/>
      <c r="B48" s="485"/>
      <c r="C48" s="117"/>
      <c r="D48" s="390"/>
      <c r="E48" s="410"/>
    </row>
    <row r="49" spans="1:5" ht="13.5">
      <c r="A49" s="404" t="s">
        <v>330</v>
      </c>
      <c r="B49" s="405"/>
      <c r="C49" s="380">
        <f>SUM(D23:D48)</f>
        <v>0</v>
      </c>
      <c r="D49" s="381"/>
      <c r="E49" s="182"/>
    </row>
    <row r="50" spans="1:5" ht="13.5">
      <c r="A50" s="406"/>
      <c r="B50" s="407"/>
      <c r="C50" s="382"/>
      <c r="D50" s="383"/>
      <c r="E50" s="182"/>
    </row>
    <row r="51" spans="1:5" ht="13.5">
      <c r="A51" s="427" t="s">
        <v>386</v>
      </c>
      <c r="B51" s="428"/>
      <c r="C51" s="151" t="s">
        <v>245</v>
      </c>
      <c r="D51" s="388"/>
      <c r="E51" s="411" t="s">
        <v>65</v>
      </c>
    </row>
    <row r="52" spans="1:5" ht="13.5">
      <c r="A52" s="429"/>
      <c r="B52" s="430"/>
      <c r="C52" s="119"/>
      <c r="D52" s="392"/>
      <c r="E52" s="412"/>
    </row>
    <row r="53" spans="1:5" ht="19.5" customHeight="1">
      <c r="A53" s="431" t="s">
        <v>331</v>
      </c>
      <c r="B53" s="432"/>
      <c r="C53" s="378">
        <f>Ζ!B37</f>
        <v>0</v>
      </c>
      <c r="D53" s="379"/>
      <c r="E53" s="192"/>
    </row>
    <row r="54" spans="1:5" ht="24.75" customHeight="1">
      <c r="A54" s="431" t="s">
        <v>389</v>
      </c>
      <c r="B54" s="432"/>
      <c r="C54" s="376">
        <f>C49+D51+C53</f>
        <v>0</v>
      </c>
      <c r="D54" s="377"/>
      <c r="E54" s="192"/>
    </row>
    <row r="55" spans="1:5" ht="25.5" customHeight="1">
      <c r="A55" s="417" t="s">
        <v>390</v>
      </c>
      <c r="B55" s="418"/>
      <c r="C55" s="121" t="s">
        <v>212</v>
      </c>
      <c r="D55" s="474"/>
      <c r="E55" s="422" t="s">
        <v>66</v>
      </c>
    </row>
    <row r="56" spans="1:5" ht="30" customHeight="1">
      <c r="A56" s="419"/>
      <c r="B56" s="420"/>
      <c r="C56" s="120"/>
      <c r="D56" s="475"/>
      <c r="E56" s="473"/>
    </row>
    <row r="57" spans="1:5" ht="19.5" customHeight="1" thickBot="1">
      <c r="A57" s="425" t="s">
        <v>409</v>
      </c>
      <c r="B57" s="426"/>
      <c r="C57" s="384">
        <f>C21+C54+D55</f>
        <v>0</v>
      </c>
      <c r="D57" s="385"/>
      <c r="E57" s="214"/>
    </row>
    <row r="58" ht="15.75" customHeight="1"/>
    <row r="59" ht="13.5"/>
    <row r="60" ht="13.5" hidden="1"/>
    <row r="61" ht="13.5" hidden="1">
      <c r="A61" s="4"/>
    </row>
    <row r="62" ht="13.5" hidden="1"/>
    <row r="63" ht="13.5" hidden="1"/>
    <row r="64" ht="9.75" customHeight="1"/>
    <row r="65" ht="13.5">
      <c r="A65" s="90"/>
    </row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>
      <c r="E88" s="1" t="s">
        <v>182</v>
      </c>
    </row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</sheetData>
  <sheetProtection selectLockedCells="1"/>
  <mergeCells count="84">
    <mergeCell ref="A45:A46"/>
    <mergeCell ref="A47:B48"/>
    <mergeCell ref="B45:B46"/>
    <mergeCell ref="A25:B26"/>
    <mergeCell ref="A22:B22"/>
    <mergeCell ref="B43:B44"/>
    <mergeCell ref="A43:A44"/>
    <mergeCell ref="A33:B34"/>
    <mergeCell ref="A31:B32"/>
    <mergeCell ref="E31:E32"/>
    <mergeCell ref="D31:D32"/>
    <mergeCell ref="D33:D34"/>
    <mergeCell ref="E33:E34"/>
    <mergeCell ref="E55:E56"/>
    <mergeCell ref="D29:D30"/>
    <mergeCell ref="E29:E30"/>
    <mergeCell ref="D55:D56"/>
    <mergeCell ref="D51:D52"/>
    <mergeCell ref="E51:E52"/>
    <mergeCell ref="E35:E36"/>
    <mergeCell ref="E45:E46"/>
    <mergeCell ref="D39:D40"/>
    <mergeCell ref="D35:D36"/>
    <mergeCell ref="E47:E48"/>
    <mergeCell ref="D45:D46"/>
    <mergeCell ref="D43:D44"/>
    <mergeCell ref="C9:C11"/>
    <mergeCell ref="D47:D48"/>
    <mergeCell ref="D37:D38"/>
    <mergeCell ref="D27:D28"/>
    <mergeCell ref="D25:D26"/>
    <mergeCell ref="E23:E24"/>
    <mergeCell ref="C22:D22"/>
    <mergeCell ref="C1:D2"/>
    <mergeCell ref="D3:D4"/>
    <mergeCell ref="D5:D6"/>
    <mergeCell ref="B5:B6"/>
    <mergeCell ref="A1:B1"/>
    <mergeCell ref="A2:B2"/>
    <mergeCell ref="A3:A7"/>
    <mergeCell ref="B3:B4"/>
    <mergeCell ref="C7:D7"/>
    <mergeCell ref="E1:E2"/>
    <mergeCell ref="E3:E4"/>
    <mergeCell ref="E5:E6"/>
    <mergeCell ref="E8:E11"/>
    <mergeCell ref="A21:B21"/>
    <mergeCell ref="A8:A11"/>
    <mergeCell ref="A16:A20"/>
    <mergeCell ref="B16:B17"/>
    <mergeCell ref="B18:B20"/>
    <mergeCell ref="B8:B11"/>
    <mergeCell ref="A57:B57"/>
    <mergeCell ref="A51:B52"/>
    <mergeCell ref="A54:B54"/>
    <mergeCell ref="A55:B56"/>
    <mergeCell ref="A53:B53"/>
    <mergeCell ref="A49:B50"/>
    <mergeCell ref="E39:E42"/>
    <mergeCell ref="E16:E17"/>
    <mergeCell ref="E18:E20"/>
    <mergeCell ref="E43:E44"/>
    <mergeCell ref="A29:B30"/>
    <mergeCell ref="A35:B36"/>
    <mergeCell ref="A27:B28"/>
    <mergeCell ref="E25:E28"/>
    <mergeCell ref="A23:B24"/>
    <mergeCell ref="D41:D42"/>
    <mergeCell ref="A37:B38"/>
    <mergeCell ref="A41:A42"/>
    <mergeCell ref="B41:B42"/>
    <mergeCell ref="A39:A40"/>
    <mergeCell ref="B39:B40"/>
    <mergeCell ref="D23:D24"/>
    <mergeCell ref="C21:D21"/>
    <mergeCell ref="D12:D14"/>
    <mergeCell ref="D8:D11"/>
    <mergeCell ref="D16:D17"/>
    <mergeCell ref="D18:D20"/>
    <mergeCell ref="C19:C20"/>
    <mergeCell ref="C54:D54"/>
    <mergeCell ref="C53:D53"/>
    <mergeCell ref="C49:D50"/>
    <mergeCell ref="C57:D57"/>
  </mergeCells>
  <dataValidations count="1">
    <dataValidation type="whole" operator="greaterThanOrEqual" allowBlank="1" showInputMessage="1" showErrorMessage="1" prompt="Ακέραιος αριθμός." error="Μη έγκυρο ποσό!" sqref="E53 D55 D35 D29 D41:D42 D39 D51 D47 D3 D16 D8 D5">
      <formula1>0</formula1>
    </dataValidation>
  </dataValidation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300" verticalDpi="300" orientation="portrait" scale="67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showGridLines="0" showRowColHeaders="0" zoomScalePageLayoutView="0" workbookViewId="0" topLeftCell="A1">
      <selection activeCell="A1" sqref="A1:A2"/>
    </sheetView>
  </sheetViews>
  <sheetFormatPr defaultColWidth="9.140625" defaultRowHeight="12.75" zeroHeight="1"/>
  <cols>
    <col min="1" max="1" width="46.140625" style="30" customWidth="1"/>
    <col min="2" max="2" width="4.421875" style="30" bestFit="1" customWidth="1"/>
    <col min="3" max="3" width="18.140625" style="30" customWidth="1"/>
    <col min="4" max="4" width="28.421875" style="30" customWidth="1"/>
    <col min="5" max="255" width="0" style="30" hidden="1" customWidth="1"/>
    <col min="256" max="16384" width="9.140625" style="30" customWidth="1"/>
  </cols>
  <sheetData>
    <row r="1" spans="1:4" s="29" customFormat="1" ht="13.5">
      <c r="A1" s="511" t="s">
        <v>171</v>
      </c>
      <c r="B1" s="504" t="s">
        <v>213</v>
      </c>
      <c r="C1" s="505"/>
      <c r="D1" s="502" t="s">
        <v>71</v>
      </c>
    </row>
    <row r="2" spans="1:4" ht="24" customHeight="1">
      <c r="A2" s="512"/>
      <c r="B2" s="506"/>
      <c r="C2" s="507"/>
      <c r="D2" s="503"/>
    </row>
    <row r="3" spans="1:4" ht="39.75" customHeight="1">
      <c r="A3" s="513" t="s">
        <v>246</v>
      </c>
      <c r="B3" s="224" t="s">
        <v>281</v>
      </c>
      <c r="C3" s="520"/>
      <c r="D3" s="411" t="s">
        <v>72</v>
      </c>
    </row>
    <row r="4" spans="1:4" ht="39.75" customHeight="1">
      <c r="A4" s="514"/>
      <c r="B4" s="122"/>
      <c r="C4" s="521"/>
      <c r="D4" s="412"/>
    </row>
    <row r="5" spans="1:4" ht="69.75" customHeight="1">
      <c r="A5" s="515" t="s">
        <v>393</v>
      </c>
      <c r="B5" s="156" t="s">
        <v>6</v>
      </c>
      <c r="C5" s="401"/>
      <c r="D5" s="508" t="s">
        <v>264</v>
      </c>
    </row>
    <row r="6" spans="1:4" ht="69.75" customHeight="1">
      <c r="A6" s="516"/>
      <c r="B6" s="518"/>
      <c r="C6" s="496"/>
      <c r="D6" s="509"/>
    </row>
    <row r="7" spans="1:4" ht="69.75" customHeight="1">
      <c r="A7" s="517"/>
      <c r="B7" s="519"/>
      <c r="C7" s="155"/>
      <c r="D7" s="509"/>
    </row>
    <row r="8" spans="1:4" ht="30" customHeight="1">
      <c r="A8" s="515" t="s">
        <v>391</v>
      </c>
      <c r="B8" s="156" t="s">
        <v>7</v>
      </c>
      <c r="C8" s="500"/>
      <c r="D8" s="509"/>
    </row>
    <row r="9" spans="1:4" ht="30" customHeight="1">
      <c r="A9" s="517"/>
      <c r="B9" s="122"/>
      <c r="C9" s="501"/>
      <c r="D9" s="510"/>
    </row>
    <row r="10" spans="1:4" ht="15" customHeight="1">
      <c r="A10" s="490" t="s">
        <v>159</v>
      </c>
      <c r="B10" s="152" t="s">
        <v>282</v>
      </c>
      <c r="C10" s="499"/>
      <c r="D10" s="411" t="s">
        <v>76</v>
      </c>
    </row>
    <row r="11" spans="1:4" ht="30.75" customHeight="1">
      <c r="A11" s="491"/>
      <c r="B11" s="124"/>
      <c r="C11" s="499"/>
      <c r="D11" s="522"/>
    </row>
    <row r="12" spans="1:4" ht="13.5">
      <c r="A12" s="490" t="s">
        <v>392</v>
      </c>
      <c r="B12" s="157" t="s">
        <v>157</v>
      </c>
      <c r="C12" s="499"/>
      <c r="D12" s="422" t="s">
        <v>215</v>
      </c>
    </row>
    <row r="13" spans="1:4" ht="27.75" customHeight="1">
      <c r="A13" s="491"/>
      <c r="B13" s="124"/>
      <c r="C13" s="499"/>
      <c r="D13" s="424"/>
    </row>
    <row r="14" spans="1:4" ht="24" customHeight="1">
      <c r="A14" s="490" t="s">
        <v>395</v>
      </c>
      <c r="B14" s="157" t="s">
        <v>158</v>
      </c>
      <c r="C14" s="499"/>
      <c r="D14" s="411" t="s">
        <v>216</v>
      </c>
    </row>
    <row r="15" spans="1:4" ht="24" customHeight="1">
      <c r="A15" s="491"/>
      <c r="B15" s="124"/>
      <c r="C15" s="499"/>
      <c r="D15" s="412"/>
    </row>
    <row r="16" spans="1:4" ht="27">
      <c r="A16" s="173" t="s">
        <v>335</v>
      </c>
      <c r="B16" s="157" t="s">
        <v>162</v>
      </c>
      <c r="C16" s="216"/>
      <c r="D16" s="180" t="s">
        <v>217</v>
      </c>
    </row>
    <row r="17" spans="1:4" ht="27">
      <c r="A17" s="174" t="s">
        <v>374</v>
      </c>
      <c r="B17" s="172" t="s">
        <v>334</v>
      </c>
      <c r="C17" s="216"/>
      <c r="D17" s="180" t="s">
        <v>373</v>
      </c>
    </row>
    <row r="18" spans="1:4" ht="27.75" customHeight="1">
      <c r="A18" s="196" t="s">
        <v>394</v>
      </c>
      <c r="B18" s="497">
        <f>SUM(C3,C5,C8,C10,C12,C14,C16)</f>
        <v>0</v>
      </c>
      <c r="C18" s="498"/>
      <c r="D18" s="198"/>
    </row>
    <row r="19" spans="1:4" ht="13.5">
      <c r="A19" s="494" t="s">
        <v>170</v>
      </c>
      <c r="B19" s="156" t="s">
        <v>163</v>
      </c>
      <c r="C19" s="499"/>
      <c r="D19" s="523" t="s">
        <v>156</v>
      </c>
    </row>
    <row r="20" spans="1:4" ht="21" customHeight="1">
      <c r="A20" s="495"/>
      <c r="B20" s="123"/>
      <c r="C20" s="499"/>
      <c r="D20" s="523"/>
    </row>
    <row r="21" spans="1:4" ht="13.5">
      <c r="A21" s="492" t="s">
        <v>160</v>
      </c>
      <c r="B21" s="156" t="s">
        <v>8</v>
      </c>
      <c r="C21" s="499"/>
      <c r="D21" s="523" t="s">
        <v>161</v>
      </c>
    </row>
    <row r="22" spans="1:4" ht="30.75" customHeight="1">
      <c r="A22" s="493"/>
      <c r="B22" s="123"/>
      <c r="C22" s="499"/>
      <c r="D22" s="523"/>
    </row>
    <row r="23" spans="1:4" ht="13.5">
      <c r="A23" s="524" t="s">
        <v>5</v>
      </c>
      <c r="B23" s="158" t="s">
        <v>283</v>
      </c>
      <c r="C23" s="500"/>
      <c r="D23" s="411" t="s">
        <v>187</v>
      </c>
    </row>
    <row r="24" spans="1:4" ht="13.5">
      <c r="A24" s="525"/>
      <c r="B24" s="153"/>
      <c r="C24" s="496"/>
      <c r="D24" s="412"/>
    </row>
    <row r="25" spans="1:4" ht="30.75" customHeight="1">
      <c r="A25" s="492" t="s">
        <v>336</v>
      </c>
      <c r="B25" s="159" t="s">
        <v>284</v>
      </c>
      <c r="C25" s="500"/>
      <c r="D25" s="411" t="s">
        <v>188</v>
      </c>
    </row>
    <row r="26" spans="1:4" ht="30.75" customHeight="1">
      <c r="A26" s="493"/>
      <c r="B26" s="154"/>
      <c r="C26" s="501"/>
      <c r="D26" s="412"/>
    </row>
    <row r="27" spans="1:4" ht="13.5">
      <c r="A27" s="103" t="s">
        <v>218</v>
      </c>
      <c r="B27" s="160" t="s">
        <v>285</v>
      </c>
      <c r="C27" s="500"/>
      <c r="D27" s="179" t="s">
        <v>189</v>
      </c>
    </row>
    <row r="28" spans="1:4" ht="13.5">
      <c r="A28" s="125"/>
      <c r="B28" s="123"/>
      <c r="C28" s="501"/>
      <c r="D28" s="193"/>
    </row>
    <row r="29" spans="1:4" ht="13.5">
      <c r="A29" s="142" t="s">
        <v>337</v>
      </c>
      <c r="B29" s="156" t="s">
        <v>164</v>
      </c>
      <c r="C29" s="499"/>
      <c r="D29" s="529" t="s">
        <v>194</v>
      </c>
    </row>
    <row r="30" spans="1:4" ht="48" customHeight="1">
      <c r="A30" s="195"/>
      <c r="B30" s="123"/>
      <c r="C30" s="499"/>
      <c r="D30" s="529"/>
    </row>
    <row r="31" spans="1:4" ht="60" customHeight="1">
      <c r="A31" s="526" t="s">
        <v>338</v>
      </c>
      <c r="B31" s="156" t="s">
        <v>190</v>
      </c>
      <c r="C31" s="499"/>
      <c r="D31" s="528" t="s">
        <v>73</v>
      </c>
    </row>
    <row r="32" spans="1:4" ht="60" customHeight="1">
      <c r="A32" s="527"/>
      <c r="B32" s="126"/>
      <c r="C32" s="499"/>
      <c r="D32" s="510"/>
    </row>
    <row r="33" spans="1:256" s="31" customFormat="1" ht="32.25" customHeight="1" thickBot="1">
      <c r="A33" s="197" t="s">
        <v>405</v>
      </c>
      <c r="B33" s="200"/>
      <c r="C33" s="217">
        <f>SUM(B18,C19,C21,C23,C25,C27,C29,C31)</f>
        <v>0</v>
      </c>
      <c r="D33" s="199"/>
      <c r="IV33" s="30"/>
    </row>
    <row r="34" ht="7.5" customHeight="1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</sheetData>
  <sheetProtection password="CB47" sheet="1" objects="1" scenarios="1" selectLockedCells="1"/>
  <mergeCells count="40">
    <mergeCell ref="A31:A32"/>
    <mergeCell ref="D31:D32"/>
    <mergeCell ref="D29:D30"/>
    <mergeCell ref="C29:C30"/>
    <mergeCell ref="C31:C32"/>
    <mergeCell ref="A23:A24"/>
    <mergeCell ref="D23:D24"/>
    <mergeCell ref="A25:A26"/>
    <mergeCell ref="C25:C26"/>
    <mergeCell ref="D25:D26"/>
    <mergeCell ref="C27:C28"/>
    <mergeCell ref="D10:D11"/>
    <mergeCell ref="D12:D13"/>
    <mergeCell ref="D14:D15"/>
    <mergeCell ref="C21:C22"/>
    <mergeCell ref="D19:D20"/>
    <mergeCell ref="D21:D22"/>
    <mergeCell ref="C10:C11"/>
    <mergeCell ref="C12:C13"/>
    <mergeCell ref="C23:C24"/>
    <mergeCell ref="D1:D2"/>
    <mergeCell ref="B1:C2"/>
    <mergeCell ref="D5:D9"/>
    <mergeCell ref="A1:A2"/>
    <mergeCell ref="A3:A4"/>
    <mergeCell ref="D3:D4"/>
    <mergeCell ref="A5:A7"/>
    <mergeCell ref="B6:B7"/>
    <mergeCell ref="A8:A9"/>
    <mergeCell ref="C3:C4"/>
    <mergeCell ref="C5:C6"/>
    <mergeCell ref="B18:C18"/>
    <mergeCell ref="C14:C15"/>
    <mergeCell ref="C19:C20"/>
    <mergeCell ref="C8:C9"/>
    <mergeCell ref="A10:A11"/>
    <mergeCell ref="A21:A22"/>
    <mergeCell ref="A12:A13"/>
    <mergeCell ref="A14:A15"/>
    <mergeCell ref="A19:A20"/>
  </mergeCells>
  <dataValidations count="1">
    <dataValidation type="whole" operator="greaterThanOrEqual" allowBlank="1" showInputMessage="1" showErrorMessage="1" prompt="Ακέραιος αριθμός." error="Μη έγκυρο ποσό!" sqref="C5:C6 C8:C17 C19:C23 C25:C32">
      <formula1>0</formula1>
    </dataValidation>
  </dataValidation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300" verticalDpi="300" orientation="portrait" paperSize="9" scale="78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N613"/>
  <sheetViews>
    <sheetView showGridLines="0" showRowColHeaders="0" zoomScalePageLayoutView="0" workbookViewId="0" topLeftCell="A1">
      <selection activeCell="A1" sqref="A1:G1"/>
    </sheetView>
  </sheetViews>
  <sheetFormatPr defaultColWidth="9.140625" defaultRowHeight="12.75" zeroHeight="1"/>
  <cols>
    <col min="1" max="1" width="11.00390625" style="16" customWidth="1"/>
    <col min="2" max="2" width="23.421875" style="38" customWidth="1"/>
    <col min="3" max="3" width="12.140625" style="15" customWidth="1"/>
    <col min="4" max="4" width="11.28125" style="15" customWidth="1"/>
    <col min="5" max="5" width="26.00390625" style="15" customWidth="1"/>
    <col min="6" max="6" width="14.421875" style="15" customWidth="1"/>
    <col min="7" max="7" width="11.00390625" style="15" customWidth="1"/>
    <col min="8" max="8" width="7.28125" style="17" hidden="1" customWidth="1"/>
    <col min="9" max="144" width="0" style="12" hidden="1" customWidth="1"/>
    <col min="145" max="255" width="0" style="15" hidden="1" customWidth="1"/>
    <col min="256" max="16384" width="9.140625" style="15" customWidth="1"/>
  </cols>
  <sheetData>
    <row r="1" spans="1:144" s="7" customFormat="1" ht="13.5">
      <c r="A1" s="571" t="s">
        <v>220</v>
      </c>
      <c r="B1" s="572"/>
      <c r="C1" s="572"/>
      <c r="D1" s="572"/>
      <c r="E1" s="572"/>
      <c r="F1" s="572"/>
      <c r="G1" s="57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</row>
    <row r="2" spans="1:144" s="10" customFormat="1" ht="15" customHeight="1">
      <c r="A2" s="569" t="s">
        <v>67</v>
      </c>
      <c r="B2" s="552" t="s">
        <v>59</v>
      </c>
      <c r="C2" s="552" t="s">
        <v>436</v>
      </c>
      <c r="D2" s="561"/>
      <c r="E2" s="556" t="s">
        <v>12</v>
      </c>
      <c r="F2" s="556"/>
      <c r="G2" s="55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</row>
    <row r="3" spans="1:144" s="10" customFormat="1" ht="41.25">
      <c r="A3" s="570"/>
      <c r="B3" s="552"/>
      <c r="C3" s="561"/>
      <c r="D3" s="561"/>
      <c r="E3" s="91" t="s">
        <v>265</v>
      </c>
      <c r="F3" s="552" t="s">
        <v>173</v>
      </c>
      <c r="G3" s="55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</row>
    <row r="4" spans="1:144" s="10" customFormat="1" ht="16.5" customHeight="1">
      <c r="A4" s="70" t="s">
        <v>68</v>
      </c>
      <c r="B4" s="63" t="s">
        <v>69</v>
      </c>
      <c r="C4" s="562" t="s">
        <v>70</v>
      </c>
      <c r="D4" s="563"/>
      <c r="E4" s="69" t="s">
        <v>77</v>
      </c>
      <c r="F4" s="562" t="s">
        <v>47</v>
      </c>
      <c r="G4" s="57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</row>
    <row r="5" spans="1:144" s="10" customFormat="1" ht="27">
      <c r="A5" s="80" t="s">
        <v>115</v>
      </c>
      <c r="B5" s="67" t="s">
        <v>172</v>
      </c>
      <c r="C5" s="276">
        <f>IF(SUM(D5:D39)&gt;0,IF(D5=MAX(D5:D39),A50,""),"")</f>
      </c>
      <c r="D5" s="277">
        <f>E5+F5</f>
        <v>0</v>
      </c>
      <c r="E5" s="218"/>
      <c r="F5" s="532"/>
      <c r="G5" s="57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</row>
    <row r="6" spans="1:144" s="10" customFormat="1" ht="27">
      <c r="A6" s="66" t="s">
        <v>116</v>
      </c>
      <c r="B6" s="67" t="s">
        <v>117</v>
      </c>
      <c r="C6" s="276">
        <f>IF(SUM(D5:D39)&gt;0,IF(D6=MAX(D5:D39),A50,""),"")</f>
      </c>
      <c r="D6" s="277">
        <f>E6+F6</f>
        <v>0</v>
      </c>
      <c r="E6" s="218"/>
      <c r="F6" s="532"/>
      <c r="G6" s="532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</row>
    <row r="7" spans="1:144" s="10" customFormat="1" ht="13.5">
      <c r="A7" s="537" t="s">
        <v>118</v>
      </c>
      <c r="B7" s="535" t="s">
        <v>174</v>
      </c>
      <c r="C7" s="533">
        <f>IF(SUM(D5:D39)&gt;0,IF(D7=MAX(D5:D39),A50,""),"")</f>
      </c>
      <c r="D7" s="539">
        <f>E7+F7</f>
        <v>0</v>
      </c>
      <c r="E7" s="532"/>
      <c r="F7" s="532"/>
      <c r="G7" s="532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</row>
    <row r="8" spans="1:144" s="10" customFormat="1" ht="13.5">
      <c r="A8" s="538"/>
      <c r="B8" s="536"/>
      <c r="C8" s="533"/>
      <c r="D8" s="540"/>
      <c r="E8" s="532"/>
      <c r="F8" s="532"/>
      <c r="G8" s="532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</row>
    <row r="9" spans="1:144" s="10" customFormat="1" ht="30" customHeight="1">
      <c r="A9" s="537" t="s">
        <v>119</v>
      </c>
      <c r="B9" s="535" t="s">
        <v>175</v>
      </c>
      <c r="C9" s="533">
        <f>IF(SUM(D5:D39)&gt;0,IF(D9=MAX(D5:D39),A50,""),"")</f>
      </c>
      <c r="D9" s="539">
        <f>E9+F9</f>
        <v>0</v>
      </c>
      <c r="E9" s="532"/>
      <c r="F9" s="532"/>
      <c r="G9" s="532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</row>
    <row r="10" spans="1:144" s="10" customFormat="1" ht="30" customHeight="1">
      <c r="A10" s="538"/>
      <c r="B10" s="536"/>
      <c r="C10" s="533"/>
      <c r="D10" s="541"/>
      <c r="E10" s="532"/>
      <c r="F10" s="532"/>
      <c r="G10" s="532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</row>
    <row r="11" spans="1:144" s="10" customFormat="1" ht="13.5">
      <c r="A11" s="537" t="s">
        <v>120</v>
      </c>
      <c r="B11" s="535" t="s">
        <v>121</v>
      </c>
      <c r="C11" s="533">
        <f>IF(SUM(D5:D39)&gt;0,IF(D11=MAX(D5:D39),A50,""),"")</f>
      </c>
      <c r="D11" s="539">
        <f>E11+F11</f>
        <v>0</v>
      </c>
      <c r="E11" s="532"/>
      <c r="F11" s="532"/>
      <c r="G11" s="532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</row>
    <row r="12" spans="1:144" s="10" customFormat="1" ht="13.5">
      <c r="A12" s="538"/>
      <c r="B12" s="536"/>
      <c r="C12" s="533"/>
      <c r="D12" s="541"/>
      <c r="E12" s="532"/>
      <c r="F12" s="532"/>
      <c r="G12" s="532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</row>
    <row r="13" spans="1:144" s="10" customFormat="1" ht="27">
      <c r="A13" s="66" t="s">
        <v>122</v>
      </c>
      <c r="B13" s="67" t="s">
        <v>123</v>
      </c>
      <c r="C13" s="276">
        <f>IF(SUM(D5:D39)&gt;0,IF(D13=MAX(D5:D39),A50,""),"")</f>
      </c>
      <c r="D13" s="277">
        <f>E13+F13</f>
        <v>0</v>
      </c>
      <c r="E13" s="218"/>
      <c r="F13" s="532"/>
      <c r="G13" s="532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</row>
    <row r="14" spans="1:144" s="10" customFormat="1" ht="25.5" customHeight="1">
      <c r="A14" s="537" t="s">
        <v>124</v>
      </c>
      <c r="B14" s="535" t="s">
        <v>176</v>
      </c>
      <c r="C14" s="533">
        <f>IF(SUM(D5:D39)&gt;0,IF(D14=MAX(D5:D39),A50,""),"")</f>
      </c>
      <c r="D14" s="534">
        <f>E14+F14</f>
        <v>0</v>
      </c>
      <c r="E14" s="532"/>
      <c r="F14" s="532"/>
      <c r="G14" s="532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</row>
    <row r="15" spans="1:144" s="10" customFormat="1" ht="25.5" customHeight="1">
      <c r="A15" s="538"/>
      <c r="B15" s="536"/>
      <c r="C15" s="533"/>
      <c r="D15" s="534"/>
      <c r="E15" s="532"/>
      <c r="F15" s="532"/>
      <c r="G15" s="532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</row>
    <row r="16" spans="1:144" s="10" customFormat="1" ht="13.5">
      <c r="A16" s="537" t="s">
        <v>125</v>
      </c>
      <c r="B16" s="535" t="s">
        <v>126</v>
      </c>
      <c r="C16" s="533">
        <f>IF(SUM(D5:D39)&gt;0,IF(D16=MAX(D5:D39),A50,""),"")</f>
      </c>
      <c r="D16" s="534">
        <f>E16+F16</f>
        <v>0</v>
      </c>
      <c r="E16" s="532"/>
      <c r="F16" s="532"/>
      <c r="G16" s="532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</row>
    <row r="17" spans="1:144" s="10" customFormat="1" ht="13.5">
      <c r="A17" s="538"/>
      <c r="B17" s="536"/>
      <c r="C17" s="533"/>
      <c r="D17" s="534"/>
      <c r="E17" s="532"/>
      <c r="F17" s="532"/>
      <c r="G17" s="532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</row>
    <row r="18" spans="1:144" s="10" customFormat="1" ht="27">
      <c r="A18" s="66" t="s">
        <v>127</v>
      </c>
      <c r="B18" s="67" t="s">
        <v>128</v>
      </c>
      <c r="C18" s="276">
        <f>IF(SUM(D5:D39)&gt;0,IF(D18=MAX(D5:D39),A50,""),"")</f>
      </c>
      <c r="D18" s="277">
        <f>E18+F18</f>
        <v>0</v>
      </c>
      <c r="E18" s="218"/>
      <c r="F18" s="532"/>
      <c r="G18" s="532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</row>
    <row r="19" spans="1:144" s="10" customFormat="1" ht="21.75" customHeight="1">
      <c r="A19" s="537" t="s">
        <v>129</v>
      </c>
      <c r="B19" s="535" t="s">
        <v>177</v>
      </c>
      <c r="C19" s="533">
        <f>IF(SUM(D5:D39)&gt;0,IF(D19=MAX(D5:D39),A50,""),"")</f>
      </c>
      <c r="D19" s="534">
        <f>E19+F19</f>
        <v>0</v>
      </c>
      <c r="E19" s="532"/>
      <c r="F19" s="532"/>
      <c r="G19" s="532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</row>
    <row r="20" spans="1:144" s="10" customFormat="1" ht="21.75" customHeight="1">
      <c r="A20" s="538"/>
      <c r="B20" s="536"/>
      <c r="C20" s="533"/>
      <c r="D20" s="534"/>
      <c r="E20" s="532"/>
      <c r="F20" s="532"/>
      <c r="G20" s="532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</row>
    <row r="21" spans="1:144" s="10" customFormat="1" ht="13.5">
      <c r="A21" s="66" t="s">
        <v>130</v>
      </c>
      <c r="B21" s="67" t="s">
        <v>131</v>
      </c>
      <c r="C21" s="278">
        <f>IF(SUM(D5:D39)&gt;0,IF(D21=MAX(D5:D39),A50,""),"")</f>
      </c>
      <c r="D21" s="277">
        <f>E21+F21</f>
        <v>0</v>
      </c>
      <c r="E21" s="218"/>
      <c r="F21" s="532"/>
      <c r="G21" s="532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</row>
    <row r="22" spans="1:144" s="10" customFormat="1" ht="13.5">
      <c r="A22" s="66" t="s">
        <v>132</v>
      </c>
      <c r="B22" s="67" t="s">
        <v>133</v>
      </c>
      <c r="C22" s="278">
        <f>IF(SUM(D5:D39)&gt;0,IF(D22=MAX(D5:D39),A50,""),"")</f>
      </c>
      <c r="D22" s="277">
        <f>E22+F22</f>
        <v>0</v>
      </c>
      <c r="E22" s="218"/>
      <c r="F22" s="532"/>
      <c r="G22" s="53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</row>
    <row r="23" spans="1:144" s="10" customFormat="1" ht="13.5">
      <c r="A23" s="66" t="s">
        <v>134</v>
      </c>
      <c r="B23" s="67" t="s">
        <v>135</v>
      </c>
      <c r="C23" s="278">
        <f>IF(SUM(D5:D39)&gt;0,IF(D23=MAX(D5:D39),A50,""),"")</f>
      </c>
      <c r="D23" s="277">
        <f>E23+F23</f>
        <v>0</v>
      </c>
      <c r="E23" s="218"/>
      <c r="F23" s="532"/>
      <c r="G23" s="532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</row>
    <row r="24" spans="1:144" s="10" customFormat="1" ht="15.75" customHeight="1">
      <c r="A24" s="66" t="s">
        <v>136</v>
      </c>
      <c r="B24" s="67" t="s">
        <v>137</v>
      </c>
      <c r="C24" s="276">
        <f>IF(SUM(D5:D39)&gt;0,IF(D24=MAX(D5:D39),A50,""),"")</f>
      </c>
      <c r="D24" s="277">
        <f>E24+F24</f>
        <v>0</v>
      </c>
      <c r="E24" s="218"/>
      <c r="F24" s="532"/>
      <c r="G24" s="532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</row>
    <row r="25" spans="1:144" s="10" customFormat="1" ht="21.75" customHeight="1">
      <c r="A25" s="537" t="s">
        <v>138</v>
      </c>
      <c r="B25" s="535" t="s">
        <v>139</v>
      </c>
      <c r="C25" s="542">
        <f>IF(SUM(D5:D39)&gt;0,IF(D5=MAX(D25:D39),A50,""),"")</f>
      </c>
      <c r="D25" s="534">
        <f>E25+F25</f>
        <v>0</v>
      </c>
      <c r="E25" s="532"/>
      <c r="F25" s="532"/>
      <c r="G25" s="532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</row>
    <row r="26" spans="1:144" s="10" customFormat="1" ht="21.75" customHeight="1">
      <c r="A26" s="545"/>
      <c r="B26" s="543"/>
      <c r="C26" s="542"/>
      <c r="D26" s="534"/>
      <c r="E26" s="532"/>
      <c r="F26" s="532"/>
      <c r="G26" s="532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</row>
    <row r="27" spans="1:144" s="10" customFormat="1" ht="21.75" customHeight="1">
      <c r="A27" s="546"/>
      <c r="B27" s="544"/>
      <c r="C27" s="542"/>
      <c r="D27" s="534"/>
      <c r="E27" s="532"/>
      <c r="F27" s="532"/>
      <c r="G27" s="532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</row>
    <row r="28" spans="1:144" s="10" customFormat="1" ht="27">
      <c r="A28" s="66" t="s">
        <v>140</v>
      </c>
      <c r="B28" s="67" t="s">
        <v>141</v>
      </c>
      <c r="C28" s="276">
        <f>IF(SUM(D5:D39)&gt;0,IF(D28=MAX(D5:D39),A50,""),"")</f>
      </c>
      <c r="D28" s="277">
        <f>E28+F28</f>
        <v>0</v>
      </c>
      <c r="E28" s="218"/>
      <c r="F28" s="532"/>
      <c r="G28" s="532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</row>
    <row r="29" spans="1:144" s="10" customFormat="1" ht="13.5">
      <c r="A29" s="66" t="s">
        <v>142</v>
      </c>
      <c r="B29" s="67" t="s">
        <v>143</v>
      </c>
      <c r="C29" s="278">
        <f>IF(SUM(D5:D39)&gt;0,IF(D29=MAX(D5:D39),A50,""),"")</f>
      </c>
      <c r="D29" s="277">
        <f>E29+F29</f>
        <v>0</v>
      </c>
      <c r="E29" s="218"/>
      <c r="F29" s="532"/>
      <c r="G29" s="532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</row>
    <row r="30" spans="1:144" s="10" customFormat="1" ht="13.5">
      <c r="A30" s="66" t="s">
        <v>144</v>
      </c>
      <c r="B30" s="67" t="s">
        <v>145</v>
      </c>
      <c r="C30" s="278">
        <f>IF(SUM(D5:D39)&gt;0,IF(D30=MAX(D5:D39),A50,""),"")</f>
      </c>
      <c r="D30" s="277">
        <f>E30+F30</f>
        <v>0</v>
      </c>
      <c r="E30" s="218"/>
      <c r="F30" s="532"/>
      <c r="G30" s="532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</row>
    <row r="31" spans="1:144" s="10" customFormat="1" ht="13.5">
      <c r="A31" s="537" t="s">
        <v>146</v>
      </c>
      <c r="B31" s="535" t="s">
        <v>147</v>
      </c>
      <c r="C31" s="533">
        <f>IF(SUM(D5:D39)&gt;0,IF(D31=MAX(D5:D39),A50,""),"")</f>
      </c>
      <c r="D31" s="534">
        <f>E31+F31</f>
        <v>0</v>
      </c>
      <c r="E31" s="532"/>
      <c r="F31" s="532"/>
      <c r="G31" s="53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</row>
    <row r="32" spans="1:144" s="10" customFormat="1" ht="13.5">
      <c r="A32" s="538"/>
      <c r="B32" s="536"/>
      <c r="C32" s="533"/>
      <c r="D32" s="534"/>
      <c r="E32" s="532"/>
      <c r="F32" s="532"/>
      <c r="G32" s="532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</row>
    <row r="33" spans="1:144" s="10" customFormat="1" ht="27">
      <c r="A33" s="66" t="s">
        <v>148</v>
      </c>
      <c r="B33" s="67" t="s">
        <v>149</v>
      </c>
      <c r="C33" s="278">
        <f>IF(SUM(D5:D39)&gt;0,IF(D33=MAX(D5:D39),A50,""),"")</f>
      </c>
      <c r="D33" s="277">
        <f>E33+F33</f>
        <v>0</v>
      </c>
      <c r="E33" s="218"/>
      <c r="F33" s="532"/>
      <c r="G33" s="53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</row>
    <row r="34" spans="1:144" s="10" customFormat="1" ht="21.75" customHeight="1">
      <c r="A34" s="537" t="s">
        <v>150</v>
      </c>
      <c r="B34" s="535" t="s">
        <v>151</v>
      </c>
      <c r="C34" s="533">
        <f>IF(SUM(D5:D39)&gt;0,IF(D34=MAX(D5:D39),A50,""),"")</f>
      </c>
      <c r="D34" s="534">
        <f>E34+F34</f>
        <v>0</v>
      </c>
      <c r="E34" s="532"/>
      <c r="F34" s="532"/>
      <c r="G34" s="53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</row>
    <row r="35" spans="1:144" s="10" customFormat="1" ht="21.75" customHeight="1">
      <c r="A35" s="538"/>
      <c r="B35" s="536"/>
      <c r="C35" s="533"/>
      <c r="D35" s="534"/>
      <c r="E35" s="532"/>
      <c r="F35" s="532"/>
      <c r="G35" s="53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</row>
    <row r="36" spans="1:144" s="10" customFormat="1" ht="13.5">
      <c r="A36" s="537" t="s">
        <v>152</v>
      </c>
      <c r="B36" s="535" t="s">
        <v>153</v>
      </c>
      <c r="C36" s="533">
        <f>IF(SUM(D5:D39)&gt;0,IF(D35=MAX(D5:D39),A50,""),"")</f>
      </c>
      <c r="D36" s="534">
        <f>E36+F36</f>
        <v>0</v>
      </c>
      <c r="E36" s="532"/>
      <c r="F36" s="532"/>
      <c r="G36" s="532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</row>
    <row r="37" spans="1:144" s="10" customFormat="1" ht="13.5">
      <c r="A37" s="538"/>
      <c r="B37" s="536"/>
      <c r="C37" s="533"/>
      <c r="D37" s="534"/>
      <c r="E37" s="532"/>
      <c r="F37" s="532"/>
      <c r="G37" s="532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</row>
    <row r="38" spans="1:144" s="10" customFormat="1" ht="21.75" customHeight="1">
      <c r="A38" s="537" t="s">
        <v>154</v>
      </c>
      <c r="B38" s="535" t="s">
        <v>155</v>
      </c>
      <c r="C38" s="533">
        <f>IF(SUM(D5:D39)&gt;0,IF(D38=MAX(D5:D39),A50,""),"")</f>
      </c>
      <c r="D38" s="534">
        <f>E38+F38</f>
        <v>0</v>
      </c>
      <c r="E38" s="532"/>
      <c r="F38" s="532"/>
      <c r="G38" s="532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</row>
    <row r="39" spans="1:144" s="10" customFormat="1" ht="21.75" customHeight="1">
      <c r="A39" s="538"/>
      <c r="B39" s="536"/>
      <c r="C39" s="533"/>
      <c r="D39" s="534"/>
      <c r="E39" s="532"/>
      <c r="F39" s="532"/>
      <c r="G39" s="532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</row>
    <row r="40" spans="1:144" s="33" customFormat="1" ht="33.75" customHeight="1">
      <c r="A40" s="530" t="s">
        <v>110</v>
      </c>
      <c r="B40" s="531"/>
      <c r="C40" s="279"/>
      <c r="D40" s="280">
        <f>SUM(D5:D39)</f>
        <v>0</v>
      </c>
      <c r="E40" s="219">
        <f>SUM(E5:E39)</f>
        <v>0</v>
      </c>
      <c r="F40" s="574">
        <f>SUM(F5:G39)</f>
        <v>0</v>
      </c>
      <c r="G40" s="575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</row>
    <row r="41" spans="1:144" s="10" customFormat="1" ht="13.5">
      <c r="A41" s="553"/>
      <c r="B41" s="554"/>
      <c r="C41" s="554"/>
      <c r="D41" s="554"/>
      <c r="E41" s="555"/>
      <c r="F41" s="577"/>
      <c r="G41" s="57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</row>
    <row r="42" spans="1:144" s="10" customFormat="1" ht="13.5">
      <c r="A42" s="547" t="s">
        <v>9</v>
      </c>
      <c r="B42" s="548"/>
      <c r="C42" s="548"/>
      <c r="D42" s="548"/>
      <c r="E42" s="549"/>
      <c r="F42" s="220"/>
      <c r="G42" s="128" t="s">
        <v>247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</row>
    <row r="43" spans="1:144" s="10" customFormat="1" ht="13.5">
      <c r="A43" s="550"/>
      <c r="B43" s="551"/>
      <c r="C43" s="551"/>
      <c r="D43" s="551"/>
      <c r="E43" s="551"/>
      <c r="F43" s="551"/>
      <c r="G43" s="576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</row>
    <row r="44" spans="1:144" s="10" customFormat="1" ht="19.5" customHeight="1">
      <c r="A44" s="565" t="s">
        <v>10</v>
      </c>
      <c r="B44" s="566"/>
      <c r="C44" s="566"/>
      <c r="D44" s="566"/>
      <c r="E44" s="566"/>
      <c r="F44" s="220"/>
      <c r="G44" s="128" t="s">
        <v>248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</row>
    <row r="45" spans="1:144" s="18" customFormat="1" ht="12.75" customHeight="1">
      <c r="A45" s="59"/>
      <c r="B45" s="56"/>
      <c r="C45" s="60"/>
      <c r="D45" s="60"/>
      <c r="E45" s="60"/>
      <c r="F45" s="61"/>
      <c r="G45" s="12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</row>
    <row r="46" spans="1:144" s="18" customFormat="1" ht="19.5" customHeight="1" thickBot="1">
      <c r="A46" s="567" t="s">
        <v>11</v>
      </c>
      <c r="B46" s="567"/>
      <c r="C46" s="567"/>
      <c r="D46" s="567"/>
      <c r="E46" s="568"/>
      <c r="F46" s="220"/>
      <c r="G46" s="129" t="s">
        <v>249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</row>
    <row r="47" spans="1:144" s="11" customFormat="1" ht="13.5">
      <c r="A47" s="9"/>
      <c r="B47" s="36"/>
      <c r="C47" s="62"/>
      <c r="D47" s="62"/>
      <c r="E47" s="62"/>
      <c r="F47" s="564"/>
      <c r="G47" s="564"/>
      <c r="H47" s="2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</row>
    <row r="48" spans="1:7" s="19" customFormat="1" ht="13.5">
      <c r="A48" s="559"/>
      <c r="B48" s="560"/>
      <c r="C48" s="560"/>
      <c r="D48" s="560"/>
      <c r="E48" s="560"/>
      <c r="F48" s="560"/>
      <c r="G48" s="560"/>
    </row>
    <row r="49" spans="1:7" s="12" customFormat="1" ht="13.5">
      <c r="A49" s="227"/>
      <c r="B49" s="228"/>
      <c r="C49" s="229"/>
      <c r="D49" s="229"/>
      <c r="E49" s="229"/>
      <c r="F49" s="229"/>
      <c r="G49" s="229"/>
    </row>
    <row r="50" spans="1:7" s="12" customFormat="1" ht="13.5">
      <c r="A50" s="230">
        <f>MAX(D5:D39)-Ε!F44+Ε!F46-ΣΤ!C5+ΣΤ!E5</f>
        <v>0</v>
      </c>
      <c r="B50" s="228"/>
      <c r="C50" s="229"/>
      <c r="D50" s="229"/>
      <c r="E50" s="229"/>
      <c r="F50" s="229"/>
      <c r="G50" s="229"/>
    </row>
    <row r="51" spans="1:2" s="12" customFormat="1" ht="13.5" hidden="1">
      <c r="A51" s="14"/>
      <c r="B51" s="37"/>
    </row>
    <row r="52" spans="1:2" s="12" customFormat="1" ht="13.5" hidden="1">
      <c r="A52" s="13"/>
      <c r="B52" s="37"/>
    </row>
    <row r="53" spans="1:2" s="12" customFormat="1" ht="13.5" hidden="1">
      <c r="A53" s="13"/>
      <c r="B53" s="37"/>
    </row>
    <row r="54" spans="1:2" s="12" customFormat="1" ht="13.5" hidden="1">
      <c r="A54" s="13"/>
      <c r="B54" s="37"/>
    </row>
    <row r="55" spans="1:2" s="12" customFormat="1" ht="13.5" hidden="1">
      <c r="A55" s="13"/>
      <c r="B55" s="37"/>
    </row>
    <row r="56" spans="1:2" s="12" customFormat="1" ht="13.5" hidden="1">
      <c r="A56" s="13"/>
      <c r="B56" s="37"/>
    </row>
    <row r="57" spans="1:2" s="12" customFormat="1" ht="13.5" hidden="1">
      <c r="A57" s="13"/>
      <c r="B57" s="37"/>
    </row>
    <row r="58" spans="1:2" s="12" customFormat="1" ht="13.5" hidden="1">
      <c r="A58" s="13"/>
      <c r="B58" s="37"/>
    </row>
    <row r="59" spans="1:2" s="12" customFormat="1" ht="13.5" hidden="1">
      <c r="A59" s="13"/>
      <c r="B59" s="37"/>
    </row>
    <row r="60" spans="1:2" s="12" customFormat="1" ht="13.5" hidden="1">
      <c r="A60" s="13"/>
      <c r="B60" s="37"/>
    </row>
    <row r="61" spans="1:2" s="12" customFormat="1" ht="13.5" hidden="1">
      <c r="A61" s="13"/>
      <c r="B61" s="37"/>
    </row>
    <row r="62" spans="1:2" s="12" customFormat="1" ht="13.5" hidden="1">
      <c r="A62" s="13"/>
      <c r="B62" s="37"/>
    </row>
    <row r="63" spans="1:2" s="12" customFormat="1" ht="13.5" hidden="1">
      <c r="A63" s="13"/>
      <c r="B63" s="37"/>
    </row>
    <row r="64" spans="1:2" s="12" customFormat="1" ht="13.5" hidden="1">
      <c r="A64" s="13"/>
      <c r="B64" s="37"/>
    </row>
    <row r="65" spans="1:2" s="12" customFormat="1" ht="13.5" hidden="1">
      <c r="A65" s="13"/>
      <c r="B65" s="37"/>
    </row>
    <row r="66" spans="1:2" s="12" customFormat="1" ht="13.5" hidden="1">
      <c r="A66" s="13"/>
      <c r="B66" s="37"/>
    </row>
    <row r="67" spans="1:2" s="12" customFormat="1" ht="13.5" hidden="1">
      <c r="A67" s="13"/>
      <c r="B67" s="37"/>
    </row>
    <row r="68" spans="1:2" s="12" customFormat="1" ht="13.5" hidden="1">
      <c r="A68" s="13"/>
      <c r="B68" s="37"/>
    </row>
    <row r="69" spans="1:2" s="12" customFormat="1" ht="13.5" hidden="1">
      <c r="A69" s="13"/>
      <c r="B69" s="37"/>
    </row>
    <row r="70" spans="1:2" s="12" customFormat="1" ht="13.5" hidden="1">
      <c r="A70" s="13"/>
      <c r="B70" s="37"/>
    </row>
    <row r="71" spans="1:2" s="12" customFormat="1" ht="13.5" hidden="1">
      <c r="A71" s="13"/>
      <c r="B71" s="37"/>
    </row>
    <row r="72" spans="1:2" s="12" customFormat="1" ht="13.5" hidden="1">
      <c r="A72" s="13"/>
      <c r="B72" s="37"/>
    </row>
    <row r="73" spans="1:2" s="12" customFormat="1" ht="13.5" hidden="1">
      <c r="A73" s="13"/>
      <c r="B73" s="37"/>
    </row>
    <row r="74" spans="1:2" s="12" customFormat="1" ht="13.5" hidden="1">
      <c r="A74" s="13"/>
      <c r="B74" s="37"/>
    </row>
    <row r="75" spans="1:2" s="12" customFormat="1" ht="13.5" hidden="1">
      <c r="A75" s="13"/>
      <c r="B75" s="37"/>
    </row>
    <row r="76" spans="1:2" s="12" customFormat="1" ht="13.5" hidden="1">
      <c r="A76" s="13"/>
      <c r="B76" s="37"/>
    </row>
    <row r="77" spans="1:2" s="12" customFormat="1" ht="13.5" hidden="1">
      <c r="A77" s="13"/>
      <c r="B77" s="37"/>
    </row>
    <row r="78" spans="1:2" s="12" customFormat="1" ht="13.5" hidden="1">
      <c r="A78" s="13"/>
      <c r="B78" s="37"/>
    </row>
    <row r="79" spans="1:2" s="12" customFormat="1" ht="13.5" hidden="1">
      <c r="A79" s="13"/>
      <c r="B79" s="37"/>
    </row>
    <row r="80" spans="1:2" s="12" customFormat="1" ht="13.5" hidden="1">
      <c r="A80" s="13"/>
      <c r="B80" s="37"/>
    </row>
    <row r="81" spans="1:2" s="12" customFormat="1" ht="13.5" hidden="1">
      <c r="A81" s="13"/>
      <c r="B81" s="37"/>
    </row>
    <row r="82" spans="1:2" s="12" customFormat="1" ht="13.5" hidden="1">
      <c r="A82" s="13"/>
      <c r="B82" s="37"/>
    </row>
    <row r="83" spans="1:2" s="12" customFormat="1" ht="13.5" hidden="1">
      <c r="A83" s="13"/>
      <c r="B83" s="37"/>
    </row>
    <row r="84" spans="1:2" s="12" customFormat="1" ht="13.5" hidden="1">
      <c r="A84" s="13"/>
      <c r="B84" s="37"/>
    </row>
    <row r="85" spans="1:2" s="12" customFormat="1" ht="13.5" hidden="1">
      <c r="A85" s="13"/>
      <c r="B85" s="37"/>
    </row>
    <row r="86" spans="1:2" s="12" customFormat="1" ht="13.5" hidden="1">
      <c r="A86" s="13"/>
      <c r="B86" s="37"/>
    </row>
    <row r="87" spans="1:2" s="12" customFormat="1" ht="13.5" hidden="1">
      <c r="A87" s="13"/>
      <c r="B87" s="37"/>
    </row>
    <row r="88" spans="1:2" s="12" customFormat="1" ht="13.5" hidden="1">
      <c r="A88" s="13"/>
      <c r="B88" s="37"/>
    </row>
    <row r="89" spans="1:2" s="12" customFormat="1" ht="13.5" hidden="1">
      <c r="A89" s="13"/>
      <c r="B89" s="37"/>
    </row>
    <row r="90" spans="1:2" s="12" customFormat="1" ht="13.5" hidden="1">
      <c r="A90" s="13"/>
      <c r="B90" s="37"/>
    </row>
    <row r="91" spans="1:2" s="12" customFormat="1" ht="13.5" hidden="1">
      <c r="A91" s="13"/>
      <c r="B91" s="37"/>
    </row>
    <row r="92" spans="1:2" s="12" customFormat="1" ht="13.5" hidden="1">
      <c r="A92" s="13"/>
      <c r="B92" s="37"/>
    </row>
    <row r="93" spans="1:2" s="12" customFormat="1" ht="13.5" hidden="1">
      <c r="A93" s="13"/>
      <c r="B93" s="37"/>
    </row>
    <row r="94" spans="1:2" s="12" customFormat="1" ht="13.5" hidden="1">
      <c r="A94" s="13"/>
      <c r="B94" s="37"/>
    </row>
    <row r="95" spans="1:2" s="12" customFormat="1" ht="13.5" hidden="1">
      <c r="A95" s="13"/>
      <c r="B95" s="37"/>
    </row>
    <row r="96" spans="1:2" s="12" customFormat="1" ht="13.5" hidden="1">
      <c r="A96" s="13"/>
      <c r="B96" s="37"/>
    </row>
    <row r="97" spans="1:2" s="12" customFormat="1" ht="13.5" hidden="1">
      <c r="A97" s="13"/>
      <c r="B97" s="37"/>
    </row>
    <row r="98" spans="1:2" s="12" customFormat="1" ht="13.5" hidden="1">
      <c r="A98" s="13"/>
      <c r="B98" s="37"/>
    </row>
    <row r="99" spans="1:2" s="12" customFormat="1" ht="13.5" hidden="1">
      <c r="A99" s="13"/>
      <c r="B99" s="37"/>
    </row>
    <row r="100" spans="1:2" s="12" customFormat="1" ht="13.5" hidden="1">
      <c r="A100" s="13"/>
      <c r="B100" s="37"/>
    </row>
    <row r="101" spans="1:2" s="12" customFormat="1" ht="13.5" hidden="1">
      <c r="A101" s="13"/>
      <c r="B101" s="37"/>
    </row>
    <row r="102" spans="1:2" s="12" customFormat="1" ht="13.5" hidden="1">
      <c r="A102" s="13"/>
      <c r="B102" s="37"/>
    </row>
    <row r="103" spans="1:2" s="12" customFormat="1" ht="13.5" hidden="1">
      <c r="A103" s="13"/>
      <c r="B103" s="37"/>
    </row>
    <row r="104" spans="1:2" s="12" customFormat="1" ht="13.5" hidden="1">
      <c r="A104" s="13"/>
      <c r="B104" s="37"/>
    </row>
    <row r="105" spans="1:2" s="12" customFormat="1" ht="13.5" hidden="1">
      <c r="A105" s="13"/>
      <c r="B105" s="37"/>
    </row>
    <row r="106" spans="1:2" s="12" customFormat="1" ht="13.5" hidden="1">
      <c r="A106" s="13"/>
      <c r="B106" s="37"/>
    </row>
    <row r="107" spans="1:2" s="12" customFormat="1" ht="13.5" hidden="1">
      <c r="A107" s="13"/>
      <c r="B107" s="37"/>
    </row>
    <row r="108" spans="1:2" s="12" customFormat="1" ht="13.5" hidden="1">
      <c r="A108" s="13"/>
      <c r="B108" s="37"/>
    </row>
    <row r="109" spans="1:2" s="12" customFormat="1" ht="13.5" hidden="1">
      <c r="A109" s="13"/>
      <c r="B109" s="37"/>
    </row>
    <row r="110" spans="1:2" s="12" customFormat="1" ht="13.5" hidden="1">
      <c r="A110" s="13"/>
      <c r="B110" s="37"/>
    </row>
    <row r="111" spans="1:2" s="12" customFormat="1" ht="13.5" hidden="1">
      <c r="A111" s="13"/>
      <c r="B111" s="37"/>
    </row>
    <row r="112" spans="1:2" s="12" customFormat="1" ht="13.5" hidden="1">
      <c r="A112" s="13"/>
      <c r="B112" s="37"/>
    </row>
    <row r="113" spans="1:2" s="12" customFormat="1" ht="13.5" hidden="1">
      <c r="A113" s="13"/>
      <c r="B113" s="37"/>
    </row>
    <row r="114" spans="1:2" s="12" customFormat="1" ht="13.5" hidden="1">
      <c r="A114" s="13"/>
      <c r="B114" s="37"/>
    </row>
    <row r="115" spans="1:2" s="12" customFormat="1" ht="13.5" hidden="1">
      <c r="A115" s="13"/>
      <c r="B115" s="37"/>
    </row>
    <row r="116" spans="1:2" s="12" customFormat="1" ht="13.5" hidden="1">
      <c r="A116" s="13"/>
      <c r="B116" s="37"/>
    </row>
    <row r="117" spans="1:2" s="12" customFormat="1" ht="13.5" hidden="1">
      <c r="A117" s="13"/>
      <c r="B117" s="37"/>
    </row>
    <row r="118" spans="1:2" s="12" customFormat="1" ht="13.5" hidden="1">
      <c r="A118" s="13"/>
      <c r="B118" s="37"/>
    </row>
    <row r="119" spans="1:2" s="12" customFormat="1" ht="13.5" hidden="1">
      <c r="A119" s="13"/>
      <c r="B119" s="37"/>
    </row>
    <row r="120" spans="1:2" s="12" customFormat="1" ht="13.5" hidden="1">
      <c r="A120" s="13"/>
      <c r="B120" s="37"/>
    </row>
    <row r="121" spans="1:2" s="12" customFormat="1" ht="13.5" hidden="1">
      <c r="A121" s="13"/>
      <c r="B121" s="37"/>
    </row>
    <row r="122" spans="1:2" s="12" customFormat="1" ht="13.5" hidden="1">
      <c r="A122" s="13"/>
      <c r="B122" s="37"/>
    </row>
    <row r="123" spans="1:2" s="12" customFormat="1" ht="13.5" hidden="1">
      <c r="A123" s="13"/>
      <c r="B123" s="37"/>
    </row>
    <row r="124" spans="1:2" s="12" customFormat="1" ht="13.5" hidden="1">
      <c r="A124" s="13"/>
      <c r="B124" s="37"/>
    </row>
    <row r="125" spans="1:2" s="12" customFormat="1" ht="13.5" hidden="1">
      <c r="A125" s="13"/>
      <c r="B125" s="37"/>
    </row>
    <row r="126" spans="1:2" s="12" customFormat="1" ht="13.5" hidden="1">
      <c r="A126" s="13"/>
      <c r="B126" s="37"/>
    </row>
    <row r="127" spans="1:2" s="12" customFormat="1" ht="13.5" hidden="1">
      <c r="A127" s="13"/>
      <c r="B127" s="37"/>
    </row>
    <row r="128" spans="1:2" s="12" customFormat="1" ht="13.5" hidden="1">
      <c r="A128" s="13"/>
      <c r="B128" s="37"/>
    </row>
    <row r="129" spans="1:2" s="12" customFormat="1" ht="13.5" hidden="1">
      <c r="A129" s="13"/>
      <c r="B129" s="37"/>
    </row>
    <row r="130" spans="1:2" s="12" customFormat="1" ht="13.5" hidden="1">
      <c r="A130" s="13"/>
      <c r="B130" s="37"/>
    </row>
    <row r="131" spans="1:2" s="12" customFormat="1" ht="13.5" hidden="1">
      <c r="A131" s="13"/>
      <c r="B131" s="37"/>
    </row>
    <row r="132" spans="1:2" s="12" customFormat="1" ht="13.5" hidden="1">
      <c r="A132" s="13"/>
      <c r="B132" s="37"/>
    </row>
    <row r="133" spans="1:2" s="12" customFormat="1" ht="13.5" hidden="1">
      <c r="A133" s="13"/>
      <c r="B133" s="37"/>
    </row>
    <row r="134" spans="1:2" s="12" customFormat="1" ht="13.5" hidden="1">
      <c r="A134" s="13"/>
      <c r="B134" s="37"/>
    </row>
    <row r="135" spans="1:2" s="12" customFormat="1" ht="13.5" hidden="1">
      <c r="A135" s="13"/>
      <c r="B135" s="37"/>
    </row>
    <row r="136" spans="1:2" s="12" customFormat="1" ht="13.5" hidden="1">
      <c r="A136" s="13"/>
      <c r="B136" s="37"/>
    </row>
    <row r="137" spans="1:2" s="12" customFormat="1" ht="13.5" hidden="1">
      <c r="A137" s="13"/>
      <c r="B137" s="37"/>
    </row>
    <row r="138" spans="1:2" s="12" customFormat="1" ht="13.5" hidden="1">
      <c r="A138" s="13"/>
      <c r="B138" s="37"/>
    </row>
    <row r="139" spans="1:2" s="12" customFormat="1" ht="13.5" hidden="1">
      <c r="A139" s="13"/>
      <c r="B139" s="37"/>
    </row>
    <row r="140" spans="1:2" s="12" customFormat="1" ht="13.5" hidden="1">
      <c r="A140" s="13"/>
      <c r="B140" s="37"/>
    </row>
    <row r="141" spans="1:2" s="12" customFormat="1" ht="13.5" hidden="1">
      <c r="A141" s="13"/>
      <c r="B141" s="37"/>
    </row>
    <row r="142" spans="1:2" s="12" customFormat="1" ht="13.5" hidden="1">
      <c r="A142" s="13"/>
      <c r="B142" s="37"/>
    </row>
    <row r="143" spans="1:2" s="12" customFormat="1" ht="13.5" hidden="1">
      <c r="A143" s="13"/>
      <c r="B143" s="37"/>
    </row>
    <row r="144" spans="1:2" s="12" customFormat="1" ht="13.5" hidden="1">
      <c r="A144" s="13"/>
      <c r="B144" s="37"/>
    </row>
    <row r="145" spans="1:2" s="12" customFormat="1" ht="13.5" hidden="1">
      <c r="A145" s="13"/>
      <c r="B145" s="37"/>
    </row>
    <row r="146" spans="1:2" s="12" customFormat="1" ht="13.5" hidden="1">
      <c r="A146" s="13"/>
      <c r="B146" s="37"/>
    </row>
    <row r="147" spans="1:2" s="12" customFormat="1" ht="13.5" hidden="1">
      <c r="A147" s="13"/>
      <c r="B147" s="37"/>
    </row>
    <row r="148" spans="1:2" s="12" customFormat="1" ht="13.5" hidden="1">
      <c r="A148" s="13"/>
      <c r="B148" s="37"/>
    </row>
    <row r="149" spans="1:2" s="12" customFormat="1" ht="13.5" hidden="1">
      <c r="A149" s="13"/>
      <c r="B149" s="37"/>
    </row>
    <row r="150" spans="1:2" s="12" customFormat="1" ht="13.5" hidden="1">
      <c r="A150" s="13"/>
      <c r="B150" s="37"/>
    </row>
    <row r="151" spans="1:2" s="12" customFormat="1" ht="13.5" hidden="1">
      <c r="A151" s="13"/>
      <c r="B151" s="37"/>
    </row>
    <row r="152" spans="1:2" s="12" customFormat="1" ht="13.5" hidden="1">
      <c r="A152" s="13"/>
      <c r="B152" s="37"/>
    </row>
    <row r="153" spans="1:2" s="12" customFormat="1" ht="13.5" hidden="1">
      <c r="A153" s="13"/>
      <c r="B153" s="37"/>
    </row>
    <row r="154" spans="1:2" s="12" customFormat="1" ht="13.5" hidden="1">
      <c r="A154" s="13"/>
      <c r="B154" s="37"/>
    </row>
    <row r="155" spans="1:2" s="12" customFormat="1" ht="13.5" hidden="1">
      <c r="A155" s="13"/>
      <c r="B155" s="37"/>
    </row>
    <row r="156" spans="1:2" s="12" customFormat="1" ht="13.5" hidden="1">
      <c r="A156" s="13"/>
      <c r="B156" s="37"/>
    </row>
    <row r="157" spans="1:2" s="12" customFormat="1" ht="13.5" hidden="1">
      <c r="A157" s="13"/>
      <c r="B157" s="37"/>
    </row>
    <row r="158" spans="1:2" s="12" customFormat="1" ht="13.5" hidden="1">
      <c r="A158" s="13"/>
      <c r="B158" s="37"/>
    </row>
    <row r="159" spans="1:2" s="12" customFormat="1" ht="13.5" hidden="1">
      <c r="A159" s="13"/>
      <c r="B159" s="37"/>
    </row>
    <row r="160" spans="1:2" s="12" customFormat="1" ht="13.5" hidden="1">
      <c r="A160" s="13"/>
      <c r="B160" s="37"/>
    </row>
    <row r="161" spans="1:2" s="12" customFormat="1" ht="13.5" hidden="1">
      <c r="A161" s="13"/>
      <c r="B161" s="37"/>
    </row>
    <row r="162" spans="1:2" s="12" customFormat="1" ht="13.5" hidden="1">
      <c r="A162" s="13"/>
      <c r="B162" s="37"/>
    </row>
    <row r="163" spans="1:2" s="12" customFormat="1" ht="13.5" hidden="1">
      <c r="A163" s="13"/>
      <c r="B163" s="37"/>
    </row>
    <row r="164" spans="1:2" s="12" customFormat="1" ht="13.5" hidden="1">
      <c r="A164" s="13"/>
      <c r="B164" s="37"/>
    </row>
    <row r="165" spans="1:2" s="12" customFormat="1" ht="13.5" hidden="1">
      <c r="A165" s="13"/>
      <c r="B165" s="37"/>
    </row>
    <row r="166" spans="1:2" s="12" customFormat="1" ht="13.5" hidden="1">
      <c r="A166" s="13"/>
      <c r="B166" s="37"/>
    </row>
    <row r="167" spans="1:2" s="12" customFormat="1" ht="13.5" hidden="1">
      <c r="A167" s="13"/>
      <c r="B167" s="37"/>
    </row>
    <row r="168" spans="1:2" s="12" customFormat="1" ht="13.5" hidden="1">
      <c r="A168" s="13"/>
      <c r="B168" s="37"/>
    </row>
    <row r="169" spans="1:2" s="12" customFormat="1" ht="13.5" hidden="1">
      <c r="A169" s="13"/>
      <c r="B169" s="37"/>
    </row>
    <row r="170" spans="1:2" s="12" customFormat="1" ht="13.5" hidden="1">
      <c r="A170" s="13"/>
      <c r="B170" s="37"/>
    </row>
    <row r="171" spans="1:2" s="12" customFormat="1" ht="13.5" hidden="1">
      <c r="A171" s="13"/>
      <c r="B171" s="37"/>
    </row>
    <row r="172" spans="1:2" s="12" customFormat="1" ht="13.5" hidden="1">
      <c r="A172" s="13"/>
      <c r="B172" s="37"/>
    </row>
    <row r="173" spans="1:2" s="12" customFormat="1" ht="13.5" hidden="1">
      <c r="A173" s="13"/>
      <c r="B173" s="37"/>
    </row>
    <row r="174" spans="1:2" s="12" customFormat="1" ht="13.5" hidden="1">
      <c r="A174" s="13"/>
      <c r="B174" s="37"/>
    </row>
    <row r="175" spans="1:2" s="12" customFormat="1" ht="13.5" hidden="1">
      <c r="A175" s="13"/>
      <c r="B175" s="37"/>
    </row>
    <row r="176" spans="1:2" s="12" customFormat="1" ht="13.5" hidden="1">
      <c r="A176" s="13"/>
      <c r="B176" s="37"/>
    </row>
    <row r="177" spans="1:2" s="12" customFormat="1" ht="13.5" hidden="1">
      <c r="A177" s="13"/>
      <c r="B177" s="37"/>
    </row>
    <row r="178" spans="1:2" s="12" customFormat="1" ht="13.5" hidden="1">
      <c r="A178" s="13"/>
      <c r="B178" s="37"/>
    </row>
    <row r="179" spans="1:2" s="12" customFormat="1" ht="13.5" hidden="1">
      <c r="A179" s="13"/>
      <c r="B179" s="37"/>
    </row>
    <row r="180" spans="1:2" s="12" customFormat="1" ht="13.5" hidden="1">
      <c r="A180" s="13"/>
      <c r="B180" s="37"/>
    </row>
    <row r="181" spans="1:2" s="12" customFormat="1" ht="13.5" hidden="1">
      <c r="A181" s="13"/>
      <c r="B181" s="37"/>
    </row>
    <row r="182" spans="1:2" s="12" customFormat="1" ht="13.5" hidden="1">
      <c r="A182" s="13"/>
      <c r="B182" s="37"/>
    </row>
    <row r="183" spans="1:2" s="12" customFormat="1" ht="13.5" hidden="1">
      <c r="A183" s="13"/>
      <c r="B183" s="37"/>
    </row>
    <row r="184" spans="1:2" s="12" customFormat="1" ht="13.5" hidden="1">
      <c r="A184" s="13"/>
      <c r="B184" s="37"/>
    </row>
    <row r="185" spans="1:2" s="12" customFormat="1" ht="13.5" hidden="1">
      <c r="A185" s="13"/>
      <c r="B185" s="37"/>
    </row>
    <row r="186" spans="1:2" s="12" customFormat="1" ht="13.5" hidden="1">
      <c r="A186" s="13"/>
      <c r="B186" s="37"/>
    </row>
    <row r="187" spans="1:2" s="12" customFormat="1" ht="13.5" hidden="1">
      <c r="A187" s="13"/>
      <c r="B187" s="37"/>
    </row>
    <row r="188" spans="1:2" s="12" customFormat="1" ht="13.5" hidden="1">
      <c r="A188" s="13"/>
      <c r="B188" s="37"/>
    </row>
    <row r="189" spans="1:2" s="12" customFormat="1" ht="13.5" hidden="1">
      <c r="A189" s="13"/>
      <c r="B189" s="37"/>
    </row>
    <row r="190" spans="1:2" s="12" customFormat="1" ht="13.5" hidden="1">
      <c r="A190" s="13"/>
      <c r="B190" s="37"/>
    </row>
    <row r="191" spans="1:2" s="12" customFormat="1" ht="13.5" hidden="1">
      <c r="A191" s="13"/>
      <c r="B191" s="37"/>
    </row>
    <row r="192" spans="1:2" s="12" customFormat="1" ht="13.5" hidden="1">
      <c r="A192" s="13"/>
      <c r="B192" s="37"/>
    </row>
    <row r="193" spans="1:2" s="12" customFormat="1" ht="13.5" hidden="1">
      <c r="A193" s="13"/>
      <c r="B193" s="37"/>
    </row>
    <row r="194" spans="1:2" s="12" customFormat="1" ht="13.5" hidden="1">
      <c r="A194" s="13"/>
      <c r="B194" s="37"/>
    </row>
    <row r="195" spans="1:2" s="12" customFormat="1" ht="13.5" hidden="1">
      <c r="A195" s="13"/>
      <c r="B195" s="37"/>
    </row>
    <row r="196" spans="1:2" s="12" customFormat="1" ht="13.5" hidden="1">
      <c r="A196" s="13"/>
      <c r="B196" s="37"/>
    </row>
    <row r="197" spans="1:2" s="12" customFormat="1" ht="13.5" hidden="1">
      <c r="A197" s="13"/>
      <c r="B197" s="37"/>
    </row>
    <row r="198" spans="1:2" s="12" customFormat="1" ht="13.5" hidden="1">
      <c r="A198" s="13"/>
      <c r="B198" s="37"/>
    </row>
    <row r="199" spans="1:2" s="12" customFormat="1" ht="13.5" hidden="1">
      <c r="A199" s="13"/>
      <c r="B199" s="37"/>
    </row>
    <row r="200" spans="1:2" s="12" customFormat="1" ht="13.5" hidden="1">
      <c r="A200" s="13"/>
      <c r="B200" s="37"/>
    </row>
    <row r="201" spans="1:2" s="12" customFormat="1" ht="13.5" hidden="1">
      <c r="A201" s="13"/>
      <c r="B201" s="37"/>
    </row>
    <row r="202" spans="1:2" s="12" customFormat="1" ht="13.5" hidden="1">
      <c r="A202" s="13"/>
      <c r="B202" s="37"/>
    </row>
    <row r="203" spans="1:2" s="12" customFormat="1" ht="13.5" hidden="1">
      <c r="A203" s="13"/>
      <c r="B203" s="37"/>
    </row>
    <row r="204" spans="1:2" s="12" customFormat="1" ht="13.5" hidden="1">
      <c r="A204" s="13"/>
      <c r="B204" s="37"/>
    </row>
    <row r="205" spans="1:2" s="12" customFormat="1" ht="13.5" hidden="1">
      <c r="A205" s="13"/>
      <c r="B205" s="37"/>
    </row>
    <row r="206" spans="1:2" s="12" customFormat="1" ht="13.5" hidden="1">
      <c r="A206" s="13"/>
      <c r="B206" s="37"/>
    </row>
    <row r="207" spans="1:2" s="12" customFormat="1" ht="13.5" hidden="1">
      <c r="A207" s="13"/>
      <c r="B207" s="37"/>
    </row>
    <row r="208" spans="1:2" s="12" customFormat="1" ht="13.5" hidden="1">
      <c r="A208" s="13"/>
      <c r="B208" s="37"/>
    </row>
    <row r="209" spans="1:2" s="12" customFormat="1" ht="13.5" hidden="1">
      <c r="A209" s="13"/>
      <c r="B209" s="37"/>
    </row>
    <row r="210" spans="1:2" s="12" customFormat="1" ht="13.5" hidden="1">
      <c r="A210" s="13"/>
      <c r="B210" s="37"/>
    </row>
    <row r="211" spans="1:2" s="12" customFormat="1" ht="13.5" hidden="1">
      <c r="A211" s="13"/>
      <c r="B211" s="37"/>
    </row>
    <row r="212" spans="1:2" s="12" customFormat="1" ht="13.5" hidden="1">
      <c r="A212" s="13"/>
      <c r="B212" s="37"/>
    </row>
    <row r="213" spans="1:2" s="12" customFormat="1" ht="13.5" hidden="1">
      <c r="A213" s="13"/>
      <c r="B213" s="37"/>
    </row>
    <row r="214" spans="1:2" s="12" customFormat="1" ht="13.5" hidden="1">
      <c r="A214" s="13"/>
      <c r="B214" s="37"/>
    </row>
    <row r="215" spans="1:2" s="12" customFormat="1" ht="13.5" hidden="1">
      <c r="A215" s="13"/>
      <c r="B215" s="37"/>
    </row>
    <row r="216" spans="1:2" s="12" customFormat="1" ht="13.5" hidden="1">
      <c r="A216" s="13"/>
      <c r="B216" s="37"/>
    </row>
    <row r="217" spans="1:2" s="12" customFormat="1" ht="13.5" hidden="1">
      <c r="A217" s="13"/>
      <c r="B217" s="37"/>
    </row>
    <row r="218" spans="1:2" s="12" customFormat="1" ht="13.5" hidden="1">
      <c r="A218" s="13"/>
      <c r="B218" s="37"/>
    </row>
    <row r="219" spans="1:2" s="12" customFormat="1" ht="13.5" hidden="1">
      <c r="A219" s="13"/>
      <c r="B219" s="37"/>
    </row>
    <row r="220" spans="1:2" s="12" customFormat="1" ht="13.5" hidden="1">
      <c r="A220" s="13"/>
      <c r="B220" s="37"/>
    </row>
    <row r="221" spans="1:2" s="12" customFormat="1" ht="13.5" hidden="1">
      <c r="A221" s="13"/>
      <c r="B221" s="37"/>
    </row>
    <row r="222" spans="1:2" s="12" customFormat="1" ht="13.5" hidden="1">
      <c r="A222" s="13"/>
      <c r="B222" s="37"/>
    </row>
    <row r="223" spans="1:2" s="12" customFormat="1" ht="13.5" hidden="1">
      <c r="A223" s="13"/>
      <c r="B223" s="37"/>
    </row>
    <row r="224" spans="1:2" s="12" customFormat="1" ht="13.5" hidden="1">
      <c r="A224" s="13"/>
      <c r="B224" s="37"/>
    </row>
    <row r="225" spans="1:2" s="12" customFormat="1" ht="13.5" hidden="1">
      <c r="A225" s="13"/>
      <c r="B225" s="37"/>
    </row>
    <row r="226" spans="1:2" s="12" customFormat="1" ht="13.5" hidden="1">
      <c r="A226" s="13"/>
      <c r="B226" s="37"/>
    </row>
    <row r="227" spans="1:2" s="12" customFormat="1" ht="13.5" hidden="1">
      <c r="A227" s="13"/>
      <c r="B227" s="37"/>
    </row>
    <row r="228" spans="1:2" s="12" customFormat="1" ht="13.5" hidden="1">
      <c r="A228" s="13"/>
      <c r="B228" s="37"/>
    </row>
    <row r="229" spans="1:2" s="12" customFormat="1" ht="13.5" hidden="1">
      <c r="A229" s="13"/>
      <c r="B229" s="37"/>
    </row>
    <row r="230" spans="1:2" s="12" customFormat="1" ht="13.5" hidden="1">
      <c r="A230" s="13"/>
      <c r="B230" s="37"/>
    </row>
    <row r="231" spans="1:2" s="12" customFormat="1" ht="13.5" hidden="1">
      <c r="A231" s="13"/>
      <c r="B231" s="37"/>
    </row>
    <row r="232" spans="1:2" s="12" customFormat="1" ht="13.5" hidden="1">
      <c r="A232" s="13"/>
      <c r="B232" s="37"/>
    </row>
    <row r="233" spans="1:2" s="12" customFormat="1" ht="13.5" hidden="1">
      <c r="A233" s="13"/>
      <c r="B233" s="37"/>
    </row>
    <row r="234" spans="1:2" s="12" customFormat="1" ht="13.5" hidden="1">
      <c r="A234" s="13"/>
      <c r="B234" s="37"/>
    </row>
    <row r="235" spans="1:2" s="12" customFormat="1" ht="13.5" hidden="1">
      <c r="A235" s="13"/>
      <c r="B235" s="37"/>
    </row>
    <row r="236" spans="1:2" s="12" customFormat="1" ht="13.5" hidden="1">
      <c r="A236" s="13"/>
      <c r="B236" s="37"/>
    </row>
    <row r="237" spans="1:2" s="12" customFormat="1" ht="13.5" hidden="1">
      <c r="A237" s="13"/>
      <c r="B237" s="37"/>
    </row>
    <row r="238" spans="1:2" s="12" customFormat="1" ht="13.5" hidden="1">
      <c r="A238" s="13"/>
      <c r="B238" s="37"/>
    </row>
    <row r="239" spans="1:2" s="12" customFormat="1" ht="13.5" hidden="1">
      <c r="A239" s="13"/>
      <c r="B239" s="37"/>
    </row>
    <row r="240" spans="1:2" s="12" customFormat="1" ht="13.5" hidden="1">
      <c r="A240" s="13"/>
      <c r="B240" s="37"/>
    </row>
    <row r="241" spans="1:2" s="12" customFormat="1" ht="13.5" hidden="1">
      <c r="A241" s="13"/>
      <c r="B241" s="37"/>
    </row>
    <row r="242" spans="1:2" s="12" customFormat="1" ht="13.5" hidden="1">
      <c r="A242" s="13"/>
      <c r="B242" s="37"/>
    </row>
    <row r="243" spans="1:2" s="12" customFormat="1" ht="13.5" hidden="1">
      <c r="A243" s="13"/>
      <c r="B243" s="37"/>
    </row>
    <row r="244" spans="1:2" s="12" customFormat="1" ht="13.5" hidden="1">
      <c r="A244" s="13"/>
      <c r="B244" s="37"/>
    </row>
    <row r="245" spans="1:2" s="12" customFormat="1" ht="13.5" hidden="1">
      <c r="A245" s="13"/>
      <c r="B245" s="37"/>
    </row>
    <row r="246" spans="1:2" s="12" customFormat="1" ht="13.5" hidden="1">
      <c r="A246" s="13"/>
      <c r="B246" s="37"/>
    </row>
    <row r="247" spans="1:2" s="12" customFormat="1" ht="13.5" hidden="1">
      <c r="A247" s="13"/>
      <c r="B247" s="37"/>
    </row>
    <row r="248" spans="1:2" s="12" customFormat="1" ht="13.5" hidden="1">
      <c r="A248" s="13"/>
      <c r="B248" s="37"/>
    </row>
    <row r="249" spans="1:2" s="12" customFormat="1" ht="13.5" hidden="1">
      <c r="A249" s="13"/>
      <c r="B249" s="37"/>
    </row>
    <row r="250" spans="1:2" s="12" customFormat="1" ht="13.5" hidden="1">
      <c r="A250" s="13"/>
      <c r="B250" s="37"/>
    </row>
    <row r="251" spans="1:2" s="12" customFormat="1" ht="13.5" hidden="1">
      <c r="A251" s="13"/>
      <c r="B251" s="37"/>
    </row>
    <row r="252" spans="1:2" s="12" customFormat="1" ht="13.5" hidden="1">
      <c r="A252" s="13"/>
      <c r="B252" s="37"/>
    </row>
    <row r="253" spans="1:2" s="12" customFormat="1" ht="13.5" hidden="1">
      <c r="A253" s="13"/>
      <c r="B253" s="37"/>
    </row>
    <row r="254" spans="1:2" s="12" customFormat="1" ht="13.5" hidden="1">
      <c r="A254" s="13"/>
      <c r="B254" s="37"/>
    </row>
    <row r="255" spans="1:2" s="12" customFormat="1" ht="13.5" hidden="1">
      <c r="A255" s="13"/>
      <c r="B255" s="37"/>
    </row>
    <row r="256" spans="1:2" s="12" customFormat="1" ht="13.5" hidden="1">
      <c r="A256" s="13"/>
      <c r="B256" s="37"/>
    </row>
    <row r="257" spans="1:2" s="12" customFormat="1" ht="13.5" hidden="1">
      <c r="A257" s="13"/>
      <c r="B257" s="37"/>
    </row>
    <row r="258" spans="1:2" s="12" customFormat="1" ht="13.5" hidden="1">
      <c r="A258" s="13"/>
      <c r="B258" s="37"/>
    </row>
    <row r="259" spans="1:2" s="12" customFormat="1" ht="13.5" hidden="1">
      <c r="A259" s="13"/>
      <c r="B259" s="37"/>
    </row>
    <row r="260" spans="1:2" s="12" customFormat="1" ht="13.5" hidden="1">
      <c r="A260" s="13"/>
      <c r="B260" s="37"/>
    </row>
    <row r="261" spans="1:2" s="12" customFormat="1" ht="13.5" hidden="1">
      <c r="A261" s="13"/>
      <c r="B261" s="37"/>
    </row>
    <row r="262" spans="1:2" s="12" customFormat="1" ht="13.5" hidden="1">
      <c r="A262" s="13"/>
      <c r="B262" s="37"/>
    </row>
    <row r="263" spans="1:2" s="12" customFormat="1" ht="13.5" hidden="1">
      <c r="A263" s="13"/>
      <c r="B263" s="37"/>
    </row>
    <row r="264" spans="1:2" s="12" customFormat="1" ht="13.5" hidden="1">
      <c r="A264" s="13"/>
      <c r="B264" s="37"/>
    </row>
    <row r="265" spans="1:2" s="12" customFormat="1" ht="13.5" hidden="1">
      <c r="A265" s="13"/>
      <c r="B265" s="37"/>
    </row>
    <row r="266" spans="1:2" s="12" customFormat="1" ht="13.5" hidden="1">
      <c r="A266" s="13"/>
      <c r="B266" s="37"/>
    </row>
    <row r="267" spans="1:2" s="12" customFormat="1" ht="13.5" hidden="1">
      <c r="A267" s="13"/>
      <c r="B267" s="37"/>
    </row>
    <row r="268" spans="1:2" s="12" customFormat="1" ht="13.5" hidden="1">
      <c r="A268" s="13"/>
      <c r="B268" s="37"/>
    </row>
    <row r="269" spans="1:2" s="12" customFormat="1" ht="13.5" hidden="1">
      <c r="A269" s="13"/>
      <c r="B269" s="37"/>
    </row>
    <row r="270" spans="1:2" s="12" customFormat="1" ht="13.5" hidden="1">
      <c r="A270" s="13"/>
      <c r="B270" s="37"/>
    </row>
    <row r="271" spans="1:2" s="12" customFormat="1" ht="13.5" hidden="1">
      <c r="A271" s="13"/>
      <c r="B271" s="37"/>
    </row>
    <row r="272" spans="1:2" s="12" customFormat="1" ht="13.5" hidden="1">
      <c r="A272" s="13"/>
      <c r="B272" s="37"/>
    </row>
    <row r="273" spans="1:2" s="12" customFormat="1" ht="13.5" hidden="1">
      <c r="A273" s="13"/>
      <c r="B273" s="37"/>
    </row>
    <row r="274" spans="1:2" s="12" customFormat="1" ht="13.5" hidden="1">
      <c r="A274" s="13"/>
      <c r="B274" s="37"/>
    </row>
    <row r="275" spans="1:2" s="12" customFormat="1" ht="13.5" hidden="1">
      <c r="A275" s="13"/>
      <c r="B275" s="37"/>
    </row>
    <row r="276" spans="1:2" s="12" customFormat="1" ht="13.5" hidden="1">
      <c r="A276" s="13"/>
      <c r="B276" s="37"/>
    </row>
    <row r="277" spans="1:2" s="12" customFormat="1" ht="13.5" hidden="1">
      <c r="A277" s="13"/>
      <c r="B277" s="37"/>
    </row>
    <row r="278" spans="1:2" s="12" customFormat="1" ht="13.5" hidden="1">
      <c r="A278" s="13"/>
      <c r="B278" s="37"/>
    </row>
    <row r="279" spans="1:2" s="12" customFormat="1" ht="13.5" hidden="1">
      <c r="A279" s="13"/>
      <c r="B279" s="37"/>
    </row>
    <row r="280" spans="1:2" s="12" customFormat="1" ht="13.5" hidden="1">
      <c r="A280" s="13"/>
      <c r="B280" s="37"/>
    </row>
    <row r="281" spans="1:2" s="12" customFormat="1" ht="13.5" hidden="1">
      <c r="A281" s="13"/>
      <c r="B281" s="37"/>
    </row>
    <row r="282" spans="1:2" s="12" customFormat="1" ht="13.5" hidden="1">
      <c r="A282" s="13"/>
      <c r="B282" s="37"/>
    </row>
    <row r="283" spans="1:2" s="12" customFormat="1" ht="13.5" hidden="1">
      <c r="A283" s="13"/>
      <c r="B283" s="37"/>
    </row>
    <row r="284" spans="1:2" s="12" customFormat="1" ht="13.5" hidden="1">
      <c r="A284" s="13"/>
      <c r="B284" s="37"/>
    </row>
    <row r="285" spans="1:2" s="12" customFormat="1" ht="13.5" hidden="1">
      <c r="A285" s="13"/>
      <c r="B285" s="37"/>
    </row>
    <row r="286" spans="1:2" s="12" customFormat="1" ht="13.5" hidden="1">
      <c r="A286" s="13"/>
      <c r="B286" s="37"/>
    </row>
    <row r="287" spans="1:2" s="12" customFormat="1" ht="13.5" hidden="1">
      <c r="A287" s="13"/>
      <c r="B287" s="37"/>
    </row>
    <row r="288" spans="1:2" s="12" customFormat="1" ht="13.5" hidden="1">
      <c r="A288" s="13"/>
      <c r="B288" s="37"/>
    </row>
    <row r="289" spans="1:2" s="12" customFormat="1" ht="13.5" hidden="1">
      <c r="A289" s="13"/>
      <c r="B289" s="37"/>
    </row>
    <row r="290" spans="1:2" s="12" customFormat="1" ht="13.5" hidden="1">
      <c r="A290" s="13"/>
      <c r="B290" s="37"/>
    </row>
    <row r="291" spans="1:2" s="12" customFormat="1" ht="13.5" hidden="1">
      <c r="A291" s="13"/>
      <c r="B291" s="37"/>
    </row>
    <row r="292" spans="1:2" s="12" customFormat="1" ht="13.5" hidden="1">
      <c r="A292" s="13"/>
      <c r="B292" s="37"/>
    </row>
    <row r="293" spans="1:2" s="12" customFormat="1" ht="13.5" hidden="1">
      <c r="A293" s="13"/>
      <c r="B293" s="37"/>
    </row>
    <row r="294" spans="1:2" s="12" customFormat="1" ht="13.5" hidden="1">
      <c r="A294" s="13"/>
      <c r="B294" s="37"/>
    </row>
    <row r="295" spans="1:2" s="12" customFormat="1" ht="13.5" hidden="1">
      <c r="A295" s="13"/>
      <c r="B295" s="37"/>
    </row>
    <row r="296" spans="1:2" s="12" customFormat="1" ht="13.5" hidden="1">
      <c r="A296" s="13"/>
      <c r="B296" s="37"/>
    </row>
    <row r="297" spans="1:2" s="12" customFormat="1" ht="13.5" hidden="1">
      <c r="A297" s="13"/>
      <c r="B297" s="37"/>
    </row>
    <row r="298" spans="1:2" s="12" customFormat="1" ht="13.5" hidden="1">
      <c r="A298" s="13"/>
      <c r="B298" s="37"/>
    </row>
    <row r="299" spans="1:2" s="12" customFormat="1" ht="13.5" hidden="1">
      <c r="A299" s="13"/>
      <c r="B299" s="37"/>
    </row>
    <row r="300" spans="1:2" s="12" customFormat="1" ht="13.5" hidden="1">
      <c r="A300" s="13"/>
      <c r="B300" s="37"/>
    </row>
    <row r="301" spans="1:2" s="12" customFormat="1" ht="13.5" hidden="1">
      <c r="A301" s="13"/>
      <c r="B301" s="37"/>
    </row>
    <row r="302" spans="1:2" s="12" customFormat="1" ht="13.5" hidden="1">
      <c r="A302" s="13"/>
      <c r="B302" s="37"/>
    </row>
    <row r="303" spans="1:2" s="12" customFormat="1" ht="13.5" hidden="1">
      <c r="A303" s="13"/>
      <c r="B303" s="37"/>
    </row>
    <row r="304" spans="1:2" s="12" customFormat="1" ht="13.5" hidden="1">
      <c r="A304" s="13"/>
      <c r="B304" s="37"/>
    </row>
    <row r="305" spans="1:2" s="12" customFormat="1" ht="13.5" hidden="1">
      <c r="A305" s="13"/>
      <c r="B305" s="37"/>
    </row>
    <row r="306" spans="1:2" s="12" customFormat="1" ht="13.5" hidden="1">
      <c r="A306" s="13"/>
      <c r="B306" s="37"/>
    </row>
    <row r="307" spans="1:2" s="12" customFormat="1" ht="13.5" hidden="1">
      <c r="A307" s="13"/>
      <c r="B307" s="37"/>
    </row>
    <row r="308" spans="1:2" s="12" customFormat="1" ht="13.5" hidden="1">
      <c r="A308" s="13"/>
      <c r="B308" s="37"/>
    </row>
    <row r="309" spans="1:2" s="12" customFormat="1" ht="13.5" hidden="1">
      <c r="A309" s="13"/>
      <c r="B309" s="37"/>
    </row>
    <row r="310" spans="1:2" s="12" customFormat="1" ht="13.5" hidden="1">
      <c r="A310" s="13"/>
      <c r="B310" s="37"/>
    </row>
    <row r="311" spans="1:2" s="12" customFormat="1" ht="13.5" hidden="1">
      <c r="A311" s="13"/>
      <c r="B311" s="37"/>
    </row>
    <row r="312" spans="1:2" s="12" customFormat="1" ht="13.5" hidden="1">
      <c r="A312" s="13"/>
      <c r="B312" s="37"/>
    </row>
    <row r="313" spans="1:2" s="12" customFormat="1" ht="13.5" hidden="1">
      <c r="A313" s="13"/>
      <c r="B313" s="37"/>
    </row>
    <row r="314" spans="1:2" s="12" customFormat="1" ht="13.5" hidden="1">
      <c r="A314" s="13"/>
      <c r="B314" s="37"/>
    </row>
    <row r="315" spans="1:2" s="12" customFormat="1" ht="13.5" hidden="1">
      <c r="A315" s="13"/>
      <c r="B315" s="37"/>
    </row>
    <row r="316" spans="1:2" s="12" customFormat="1" ht="13.5" hidden="1">
      <c r="A316" s="13"/>
      <c r="B316" s="37"/>
    </row>
    <row r="317" spans="1:2" s="12" customFormat="1" ht="13.5" hidden="1">
      <c r="A317" s="13"/>
      <c r="B317" s="37"/>
    </row>
    <row r="318" spans="1:2" s="12" customFormat="1" ht="13.5" hidden="1">
      <c r="A318" s="13"/>
      <c r="B318" s="37"/>
    </row>
    <row r="319" spans="1:2" s="12" customFormat="1" ht="13.5" hidden="1">
      <c r="A319" s="13"/>
      <c r="B319" s="37"/>
    </row>
    <row r="320" spans="1:2" s="12" customFormat="1" ht="13.5" hidden="1">
      <c r="A320" s="13"/>
      <c r="B320" s="37"/>
    </row>
    <row r="321" spans="1:2" s="12" customFormat="1" ht="13.5" hidden="1">
      <c r="A321" s="13"/>
      <c r="B321" s="37"/>
    </row>
    <row r="322" spans="1:2" s="12" customFormat="1" ht="13.5" hidden="1">
      <c r="A322" s="13"/>
      <c r="B322" s="37"/>
    </row>
    <row r="323" spans="1:2" s="12" customFormat="1" ht="13.5" hidden="1">
      <c r="A323" s="13"/>
      <c r="B323" s="37"/>
    </row>
    <row r="324" spans="1:2" s="12" customFormat="1" ht="13.5" hidden="1">
      <c r="A324" s="13"/>
      <c r="B324" s="37"/>
    </row>
    <row r="325" spans="1:2" s="12" customFormat="1" ht="13.5" hidden="1">
      <c r="A325" s="13"/>
      <c r="B325" s="37"/>
    </row>
    <row r="326" spans="1:2" s="12" customFormat="1" ht="13.5" hidden="1">
      <c r="A326" s="13"/>
      <c r="B326" s="37"/>
    </row>
    <row r="327" spans="1:2" s="12" customFormat="1" ht="13.5" hidden="1">
      <c r="A327" s="13"/>
      <c r="B327" s="37"/>
    </row>
    <row r="328" spans="1:2" s="12" customFormat="1" ht="13.5" hidden="1">
      <c r="A328" s="13"/>
      <c r="B328" s="37"/>
    </row>
    <row r="329" spans="1:2" s="12" customFormat="1" ht="13.5" hidden="1">
      <c r="A329" s="13"/>
      <c r="B329" s="37"/>
    </row>
    <row r="330" spans="1:2" s="12" customFormat="1" ht="13.5" hidden="1">
      <c r="A330" s="13"/>
      <c r="B330" s="37"/>
    </row>
    <row r="331" spans="1:2" s="12" customFormat="1" ht="13.5" hidden="1">
      <c r="A331" s="13"/>
      <c r="B331" s="37"/>
    </row>
    <row r="332" spans="1:2" s="12" customFormat="1" ht="13.5" hidden="1">
      <c r="A332" s="13"/>
      <c r="B332" s="37"/>
    </row>
    <row r="333" spans="1:2" s="12" customFormat="1" ht="13.5" hidden="1">
      <c r="A333" s="13"/>
      <c r="B333" s="37"/>
    </row>
    <row r="334" spans="1:2" s="12" customFormat="1" ht="13.5" hidden="1">
      <c r="A334" s="13"/>
      <c r="B334" s="37"/>
    </row>
    <row r="335" spans="1:2" s="12" customFormat="1" ht="13.5" hidden="1">
      <c r="A335" s="13"/>
      <c r="B335" s="37"/>
    </row>
    <row r="336" spans="1:2" s="12" customFormat="1" ht="13.5" hidden="1">
      <c r="A336" s="13"/>
      <c r="B336" s="37"/>
    </row>
    <row r="337" spans="1:2" s="12" customFormat="1" ht="13.5" hidden="1">
      <c r="A337" s="13"/>
      <c r="B337" s="37"/>
    </row>
    <row r="338" spans="1:2" s="12" customFormat="1" ht="13.5" hidden="1">
      <c r="A338" s="13"/>
      <c r="B338" s="37"/>
    </row>
    <row r="339" spans="1:2" s="12" customFormat="1" ht="13.5" hidden="1">
      <c r="A339" s="13"/>
      <c r="B339" s="37"/>
    </row>
    <row r="340" spans="1:2" s="12" customFormat="1" ht="13.5" hidden="1">
      <c r="A340" s="13"/>
      <c r="B340" s="37"/>
    </row>
    <row r="341" spans="1:2" s="12" customFormat="1" ht="13.5" hidden="1">
      <c r="A341" s="13"/>
      <c r="B341" s="37"/>
    </row>
    <row r="342" spans="1:2" s="12" customFormat="1" ht="13.5" hidden="1">
      <c r="A342" s="13"/>
      <c r="B342" s="37"/>
    </row>
    <row r="343" spans="1:2" s="12" customFormat="1" ht="13.5" hidden="1">
      <c r="A343" s="13"/>
      <c r="B343" s="37"/>
    </row>
    <row r="344" spans="1:2" s="12" customFormat="1" ht="13.5" hidden="1">
      <c r="A344" s="13"/>
      <c r="B344" s="37"/>
    </row>
    <row r="345" spans="1:2" s="12" customFormat="1" ht="13.5" hidden="1">
      <c r="A345" s="13"/>
      <c r="B345" s="37"/>
    </row>
    <row r="346" spans="1:2" s="12" customFormat="1" ht="13.5" hidden="1">
      <c r="A346" s="13"/>
      <c r="B346" s="37"/>
    </row>
    <row r="347" spans="1:2" s="12" customFormat="1" ht="13.5" hidden="1">
      <c r="A347" s="13"/>
      <c r="B347" s="37"/>
    </row>
    <row r="348" spans="1:2" s="12" customFormat="1" ht="13.5" hidden="1">
      <c r="A348" s="13"/>
      <c r="B348" s="37"/>
    </row>
    <row r="349" spans="1:2" s="12" customFormat="1" ht="13.5" hidden="1">
      <c r="A349" s="13"/>
      <c r="B349" s="37"/>
    </row>
    <row r="350" spans="1:2" s="12" customFormat="1" ht="13.5" hidden="1">
      <c r="A350" s="13"/>
      <c r="B350" s="37"/>
    </row>
    <row r="351" spans="1:2" s="12" customFormat="1" ht="13.5" hidden="1">
      <c r="A351" s="13"/>
      <c r="B351" s="37"/>
    </row>
    <row r="352" spans="1:2" s="12" customFormat="1" ht="13.5" hidden="1">
      <c r="A352" s="13"/>
      <c r="B352" s="37"/>
    </row>
    <row r="353" spans="1:2" s="12" customFormat="1" ht="13.5" hidden="1">
      <c r="A353" s="13"/>
      <c r="B353" s="37"/>
    </row>
    <row r="354" spans="1:2" s="12" customFormat="1" ht="13.5" hidden="1">
      <c r="A354" s="13"/>
      <c r="B354" s="37"/>
    </row>
    <row r="355" spans="1:2" s="12" customFormat="1" ht="13.5" hidden="1">
      <c r="A355" s="13"/>
      <c r="B355" s="37"/>
    </row>
    <row r="356" spans="1:2" s="12" customFormat="1" ht="13.5" hidden="1">
      <c r="A356" s="13"/>
      <c r="B356" s="37"/>
    </row>
    <row r="357" spans="1:2" s="12" customFormat="1" ht="13.5" hidden="1">
      <c r="A357" s="13"/>
      <c r="B357" s="37"/>
    </row>
    <row r="358" spans="1:2" s="12" customFormat="1" ht="13.5" hidden="1">
      <c r="A358" s="13"/>
      <c r="B358" s="37"/>
    </row>
    <row r="359" spans="1:2" s="12" customFormat="1" ht="13.5" hidden="1">
      <c r="A359" s="13"/>
      <c r="B359" s="37"/>
    </row>
    <row r="360" spans="1:2" s="12" customFormat="1" ht="13.5" hidden="1">
      <c r="A360" s="13"/>
      <c r="B360" s="37"/>
    </row>
    <row r="361" spans="1:2" s="12" customFormat="1" ht="13.5" hidden="1">
      <c r="A361" s="13"/>
      <c r="B361" s="37"/>
    </row>
    <row r="362" spans="1:2" s="12" customFormat="1" ht="13.5" hidden="1">
      <c r="A362" s="13"/>
      <c r="B362" s="37"/>
    </row>
    <row r="363" spans="1:2" s="12" customFormat="1" ht="13.5" hidden="1">
      <c r="A363" s="13"/>
      <c r="B363" s="37"/>
    </row>
    <row r="364" spans="1:2" s="12" customFormat="1" ht="13.5" hidden="1">
      <c r="A364" s="13"/>
      <c r="B364" s="37"/>
    </row>
    <row r="365" spans="1:2" s="12" customFormat="1" ht="13.5" hidden="1">
      <c r="A365" s="13"/>
      <c r="B365" s="37"/>
    </row>
    <row r="366" spans="1:2" s="12" customFormat="1" ht="13.5" hidden="1">
      <c r="A366" s="13"/>
      <c r="B366" s="37"/>
    </row>
    <row r="367" spans="1:2" s="12" customFormat="1" ht="13.5" hidden="1">
      <c r="A367" s="13"/>
      <c r="B367" s="37"/>
    </row>
    <row r="368" spans="1:2" s="12" customFormat="1" ht="13.5" hidden="1">
      <c r="A368" s="13"/>
      <c r="B368" s="37"/>
    </row>
    <row r="369" spans="1:2" s="12" customFormat="1" ht="13.5" hidden="1">
      <c r="A369" s="13"/>
      <c r="B369" s="37"/>
    </row>
    <row r="370" spans="1:2" s="12" customFormat="1" ht="13.5" hidden="1">
      <c r="A370" s="13"/>
      <c r="B370" s="37"/>
    </row>
    <row r="371" spans="1:2" s="12" customFormat="1" ht="13.5" hidden="1">
      <c r="A371" s="13"/>
      <c r="B371" s="37"/>
    </row>
    <row r="372" spans="1:2" s="12" customFormat="1" ht="13.5" hidden="1">
      <c r="A372" s="13"/>
      <c r="B372" s="37"/>
    </row>
    <row r="373" spans="1:2" s="12" customFormat="1" ht="13.5" hidden="1">
      <c r="A373" s="13"/>
      <c r="B373" s="37"/>
    </row>
    <row r="374" spans="1:2" s="12" customFormat="1" ht="13.5" hidden="1">
      <c r="A374" s="13"/>
      <c r="B374" s="37"/>
    </row>
    <row r="375" spans="1:2" s="12" customFormat="1" ht="13.5" hidden="1">
      <c r="A375" s="13"/>
      <c r="B375" s="37"/>
    </row>
    <row r="376" spans="1:2" s="12" customFormat="1" ht="13.5" hidden="1">
      <c r="A376" s="13"/>
      <c r="B376" s="37"/>
    </row>
    <row r="377" spans="1:2" s="12" customFormat="1" ht="13.5" hidden="1">
      <c r="A377" s="13"/>
      <c r="B377" s="37"/>
    </row>
    <row r="378" spans="1:2" s="12" customFormat="1" ht="13.5" hidden="1">
      <c r="A378" s="13"/>
      <c r="B378" s="37"/>
    </row>
    <row r="379" spans="1:2" s="12" customFormat="1" ht="13.5" hidden="1">
      <c r="A379" s="13"/>
      <c r="B379" s="37"/>
    </row>
    <row r="380" spans="1:2" s="12" customFormat="1" ht="13.5" hidden="1">
      <c r="A380" s="13"/>
      <c r="B380" s="37"/>
    </row>
    <row r="381" spans="1:2" s="12" customFormat="1" ht="13.5" hidden="1">
      <c r="A381" s="13"/>
      <c r="B381" s="37"/>
    </row>
    <row r="382" spans="1:2" s="12" customFormat="1" ht="13.5" hidden="1">
      <c r="A382" s="13"/>
      <c r="B382" s="37"/>
    </row>
    <row r="383" spans="1:2" s="12" customFormat="1" ht="13.5" hidden="1">
      <c r="A383" s="13"/>
      <c r="B383" s="37"/>
    </row>
    <row r="384" spans="1:2" s="12" customFormat="1" ht="13.5" hidden="1">
      <c r="A384" s="13"/>
      <c r="B384" s="37"/>
    </row>
    <row r="385" spans="1:2" s="12" customFormat="1" ht="13.5" hidden="1">
      <c r="A385" s="13"/>
      <c r="B385" s="37"/>
    </row>
    <row r="386" spans="1:2" s="12" customFormat="1" ht="13.5" hidden="1">
      <c r="A386" s="13"/>
      <c r="B386" s="37"/>
    </row>
    <row r="387" spans="1:2" s="12" customFormat="1" ht="13.5" hidden="1">
      <c r="A387" s="13"/>
      <c r="B387" s="37"/>
    </row>
    <row r="388" spans="1:2" s="12" customFormat="1" ht="13.5" hidden="1">
      <c r="A388" s="13"/>
      <c r="B388" s="37"/>
    </row>
    <row r="389" spans="1:2" s="12" customFormat="1" ht="13.5" hidden="1">
      <c r="A389" s="13"/>
      <c r="B389" s="37"/>
    </row>
    <row r="390" spans="1:2" s="12" customFormat="1" ht="13.5" hidden="1">
      <c r="A390" s="13"/>
      <c r="B390" s="37"/>
    </row>
    <row r="391" spans="1:2" s="12" customFormat="1" ht="13.5" hidden="1">
      <c r="A391" s="13"/>
      <c r="B391" s="37"/>
    </row>
    <row r="392" spans="1:2" s="12" customFormat="1" ht="13.5" hidden="1">
      <c r="A392" s="13"/>
      <c r="B392" s="37"/>
    </row>
    <row r="393" spans="1:2" s="12" customFormat="1" ht="13.5" hidden="1">
      <c r="A393" s="13"/>
      <c r="B393" s="37"/>
    </row>
    <row r="394" spans="1:2" s="12" customFormat="1" ht="13.5" hidden="1">
      <c r="A394" s="13"/>
      <c r="B394" s="37"/>
    </row>
    <row r="395" spans="1:2" s="12" customFormat="1" ht="13.5" hidden="1">
      <c r="A395" s="13"/>
      <c r="B395" s="37"/>
    </row>
    <row r="396" spans="1:2" s="12" customFormat="1" ht="13.5" hidden="1">
      <c r="A396" s="13"/>
      <c r="B396" s="37"/>
    </row>
    <row r="397" spans="1:2" s="12" customFormat="1" ht="13.5" hidden="1">
      <c r="A397" s="13"/>
      <c r="B397" s="37"/>
    </row>
    <row r="398" spans="1:2" s="12" customFormat="1" ht="13.5" hidden="1">
      <c r="A398" s="13"/>
      <c r="B398" s="37"/>
    </row>
    <row r="399" spans="1:2" s="12" customFormat="1" ht="13.5" hidden="1">
      <c r="A399" s="13"/>
      <c r="B399" s="37"/>
    </row>
    <row r="400" spans="1:2" s="12" customFormat="1" ht="13.5" hidden="1">
      <c r="A400" s="13"/>
      <c r="B400" s="37"/>
    </row>
    <row r="401" spans="1:2" s="12" customFormat="1" ht="13.5" hidden="1">
      <c r="A401" s="13"/>
      <c r="B401" s="37"/>
    </row>
    <row r="402" spans="1:2" s="12" customFormat="1" ht="13.5" hidden="1">
      <c r="A402" s="13"/>
      <c r="B402" s="37"/>
    </row>
    <row r="403" spans="1:2" s="12" customFormat="1" ht="13.5" hidden="1">
      <c r="A403" s="13"/>
      <c r="B403" s="37"/>
    </row>
    <row r="404" spans="1:2" s="12" customFormat="1" ht="13.5" hidden="1">
      <c r="A404" s="13"/>
      <c r="B404" s="37"/>
    </row>
    <row r="405" spans="1:2" s="12" customFormat="1" ht="13.5" hidden="1">
      <c r="A405" s="13"/>
      <c r="B405" s="37"/>
    </row>
    <row r="406" spans="1:2" s="12" customFormat="1" ht="13.5" hidden="1">
      <c r="A406" s="13"/>
      <c r="B406" s="37"/>
    </row>
    <row r="407" spans="1:2" s="12" customFormat="1" ht="13.5" hidden="1">
      <c r="A407" s="13"/>
      <c r="B407" s="37"/>
    </row>
    <row r="408" spans="1:2" s="12" customFormat="1" ht="13.5" hidden="1">
      <c r="A408" s="13"/>
      <c r="B408" s="37"/>
    </row>
    <row r="409" spans="1:2" s="12" customFormat="1" ht="13.5" hidden="1">
      <c r="A409" s="13"/>
      <c r="B409" s="37"/>
    </row>
    <row r="410" spans="1:2" s="12" customFormat="1" ht="13.5" hidden="1">
      <c r="A410" s="13"/>
      <c r="B410" s="37"/>
    </row>
    <row r="411" spans="1:2" s="12" customFormat="1" ht="13.5" hidden="1">
      <c r="A411" s="13"/>
      <c r="B411" s="37"/>
    </row>
    <row r="412" spans="1:2" s="12" customFormat="1" ht="13.5" hidden="1">
      <c r="A412" s="13"/>
      <c r="B412" s="37"/>
    </row>
    <row r="413" spans="1:2" s="12" customFormat="1" ht="13.5" hidden="1">
      <c r="A413" s="13"/>
      <c r="B413" s="37"/>
    </row>
    <row r="414" spans="1:2" s="12" customFormat="1" ht="13.5" hidden="1">
      <c r="A414" s="13"/>
      <c r="B414" s="37"/>
    </row>
    <row r="415" spans="1:2" s="12" customFormat="1" ht="13.5" hidden="1">
      <c r="A415" s="13"/>
      <c r="B415" s="37"/>
    </row>
    <row r="416" spans="1:2" s="12" customFormat="1" ht="13.5" hidden="1">
      <c r="A416" s="13"/>
      <c r="B416" s="37"/>
    </row>
    <row r="417" spans="1:2" s="12" customFormat="1" ht="13.5" hidden="1">
      <c r="A417" s="13"/>
      <c r="B417" s="37"/>
    </row>
    <row r="418" spans="1:2" s="12" customFormat="1" ht="13.5" hidden="1">
      <c r="A418" s="13"/>
      <c r="B418" s="37"/>
    </row>
    <row r="419" spans="1:2" s="12" customFormat="1" ht="13.5" hidden="1">
      <c r="A419" s="13"/>
      <c r="B419" s="37"/>
    </row>
    <row r="420" spans="1:2" s="12" customFormat="1" ht="13.5" hidden="1">
      <c r="A420" s="13"/>
      <c r="B420" s="37"/>
    </row>
    <row r="421" spans="1:2" s="12" customFormat="1" ht="13.5" hidden="1">
      <c r="A421" s="13"/>
      <c r="B421" s="37"/>
    </row>
    <row r="422" spans="1:2" s="12" customFormat="1" ht="13.5" hidden="1">
      <c r="A422" s="13"/>
      <c r="B422" s="37"/>
    </row>
    <row r="423" spans="1:2" s="12" customFormat="1" ht="13.5" hidden="1">
      <c r="A423" s="13"/>
      <c r="B423" s="37"/>
    </row>
    <row r="424" spans="1:2" s="12" customFormat="1" ht="13.5" hidden="1">
      <c r="A424" s="13"/>
      <c r="B424" s="37"/>
    </row>
    <row r="425" spans="1:2" s="12" customFormat="1" ht="13.5" hidden="1">
      <c r="A425" s="13"/>
      <c r="B425" s="37"/>
    </row>
    <row r="426" spans="1:2" s="12" customFormat="1" ht="13.5" hidden="1">
      <c r="A426" s="13"/>
      <c r="B426" s="37"/>
    </row>
    <row r="427" spans="1:2" s="12" customFormat="1" ht="13.5" hidden="1">
      <c r="A427" s="13"/>
      <c r="B427" s="37"/>
    </row>
    <row r="428" spans="1:2" s="12" customFormat="1" ht="13.5" hidden="1">
      <c r="A428" s="13"/>
      <c r="B428" s="37"/>
    </row>
    <row r="429" spans="1:2" s="12" customFormat="1" ht="13.5" hidden="1">
      <c r="A429" s="13"/>
      <c r="B429" s="37"/>
    </row>
    <row r="430" spans="1:2" s="12" customFormat="1" ht="13.5" hidden="1">
      <c r="A430" s="13"/>
      <c r="B430" s="37"/>
    </row>
    <row r="431" spans="1:2" s="12" customFormat="1" ht="13.5" hidden="1">
      <c r="A431" s="13"/>
      <c r="B431" s="37"/>
    </row>
    <row r="432" spans="1:2" s="12" customFormat="1" ht="13.5" hidden="1">
      <c r="A432" s="13"/>
      <c r="B432" s="37"/>
    </row>
    <row r="433" spans="1:2" s="12" customFormat="1" ht="13.5" hidden="1">
      <c r="A433" s="13"/>
      <c r="B433" s="37"/>
    </row>
    <row r="434" spans="1:2" s="12" customFormat="1" ht="13.5" hidden="1">
      <c r="A434" s="13"/>
      <c r="B434" s="37"/>
    </row>
    <row r="435" spans="1:2" s="12" customFormat="1" ht="13.5" hidden="1">
      <c r="A435" s="13"/>
      <c r="B435" s="37"/>
    </row>
    <row r="436" spans="1:2" s="12" customFormat="1" ht="13.5" hidden="1">
      <c r="A436" s="13"/>
      <c r="B436" s="37"/>
    </row>
    <row r="437" spans="1:2" s="12" customFormat="1" ht="13.5" hidden="1">
      <c r="A437" s="13"/>
      <c r="B437" s="37"/>
    </row>
    <row r="438" spans="1:2" s="12" customFormat="1" ht="13.5" hidden="1">
      <c r="A438" s="13"/>
      <c r="B438" s="37"/>
    </row>
    <row r="439" spans="1:2" s="12" customFormat="1" ht="13.5" hidden="1">
      <c r="A439" s="13"/>
      <c r="B439" s="37"/>
    </row>
    <row r="440" spans="1:2" s="12" customFormat="1" ht="13.5" hidden="1">
      <c r="A440" s="13"/>
      <c r="B440" s="37"/>
    </row>
    <row r="441" spans="1:2" s="12" customFormat="1" ht="13.5" hidden="1">
      <c r="A441" s="13"/>
      <c r="B441" s="37"/>
    </row>
    <row r="442" spans="1:2" s="12" customFormat="1" ht="13.5" hidden="1">
      <c r="A442" s="13"/>
      <c r="B442" s="37"/>
    </row>
    <row r="443" spans="1:2" s="12" customFormat="1" ht="13.5" hidden="1">
      <c r="A443" s="13"/>
      <c r="B443" s="37"/>
    </row>
    <row r="444" spans="1:2" s="12" customFormat="1" ht="13.5" hidden="1">
      <c r="A444" s="13"/>
      <c r="B444" s="37"/>
    </row>
    <row r="445" spans="1:2" s="12" customFormat="1" ht="13.5" hidden="1">
      <c r="A445" s="13"/>
      <c r="B445" s="37"/>
    </row>
    <row r="446" spans="1:2" s="12" customFormat="1" ht="13.5" hidden="1">
      <c r="A446" s="13"/>
      <c r="B446" s="37"/>
    </row>
    <row r="447" spans="1:2" s="12" customFormat="1" ht="13.5" hidden="1">
      <c r="A447" s="13"/>
      <c r="B447" s="37"/>
    </row>
    <row r="448" spans="1:2" s="12" customFormat="1" ht="13.5" hidden="1">
      <c r="A448" s="13"/>
      <c r="B448" s="37"/>
    </row>
    <row r="449" spans="1:2" s="12" customFormat="1" ht="13.5" hidden="1">
      <c r="A449" s="13"/>
      <c r="B449" s="37"/>
    </row>
    <row r="450" spans="1:2" s="12" customFormat="1" ht="13.5" hidden="1">
      <c r="A450" s="13"/>
      <c r="B450" s="37"/>
    </row>
    <row r="451" spans="1:2" s="12" customFormat="1" ht="13.5" hidden="1">
      <c r="A451" s="13"/>
      <c r="B451" s="37"/>
    </row>
    <row r="452" spans="1:2" s="12" customFormat="1" ht="13.5" hidden="1">
      <c r="A452" s="13"/>
      <c r="B452" s="37"/>
    </row>
    <row r="453" spans="1:2" s="12" customFormat="1" ht="13.5" hidden="1">
      <c r="A453" s="13"/>
      <c r="B453" s="37"/>
    </row>
    <row r="454" spans="1:2" s="12" customFormat="1" ht="13.5" hidden="1">
      <c r="A454" s="13"/>
      <c r="B454" s="37"/>
    </row>
    <row r="455" spans="1:2" s="12" customFormat="1" ht="13.5" hidden="1">
      <c r="A455" s="13"/>
      <c r="B455" s="37"/>
    </row>
    <row r="456" spans="1:2" s="12" customFormat="1" ht="13.5" hidden="1">
      <c r="A456" s="13"/>
      <c r="B456" s="37"/>
    </row>
    <row r="457" spans="1:2" s="12" customFormat="1" ht="13.5" hidden="1">
      <c r="A457" s="13"/>
      <c r="B457" s="37"/>
    </row>
    <row r="458" spans="1:2" s="12" customFormat="1" ht="13.5" hidden="1">
      <c r="A458" s="13"/>
      <c r="B458" s="37"/>
    </row>
    <row r="459" spans="1:2" s="12" customFormat="1" ht="13.5" hidden="1">
      <c r="A459" s="13"/>
      <c r="B459" s="37"/>
    </row>
    <row r="460" spans="1:2" s="12" customFormat="1" ht="13.5" hidden="1">
      <c r="A460" s="13"/>
      <c r="B460" s="37"/>
    </row>
    <row r="461" spans="1:2" s="12" customFormat="1" ht="13.5" hidden="1">
      <c r="A461" s="13"/>
      <c r="B461" s="37"/>
    </row>
    <row r="462" spans="1:2" s="12" customFormat="1" ht="13.5" hidden="1">
      <c r="A462" s="13"/>
      <c r="B462" s="37"/>
    </row>
    <row r="463" spans="1:2" s="12" customFormat="1" ht="13.5" hidden="1">
      <c r="A463" s="13"/>
      <c r="B463" s="37"/>
    </row>
    <row r="464" spans="1:2" s="12" customFormat="1" ht="13.5" hidden="1">
      <c r="A464" s="13"/>
      <c r="B464" s="37"/>
    </row>
    <row r="465" spans="1:2" s="12" customFormat="1" ht="13.5" hidden="1">
      <c r="A465" s="13"/>
      <c r="B465" s="37"/>
    </row>
    <row r="466" spans="1:2" s="12" customFormat="1" ht="13.5" hidden="1">
      <c r="A466" s="13"/>
      <c r="B466" s="37"/>
    </row>
    <row r="467" spans="1:2" s="12" customFormat="1" ht="13.5" hidden="1">
      <c r="A467" s="13"/>
      <c r="B467" s="37"/>
    </row>
    <row r="468" spans="1:2" s="12" customFormat="1" ht="13.5" hidden="1">
      <c r="A468" s="13"/>
      <c r="B468" s="37"/>
    </row>
    <row r="469" spans="1:2" s="12" customFormat="1" ht="13.5" hidden="1">
      <c r="A469" s="13"/>
      <c r="B469" s="37"/>
    </row>
    <row r="470" spans="1:2" s="12" customFormat="1" ht="13.5" hidden="1">
      <c r="A470" s="13"/>
      <c r="B470" s="37"/>
    </row>
    <row r="471" spans="1:2" s="12" customFormat="1" ht="13.5" hidden="1">
      <c r="A471" s="13"/>
      <c r="B471" s="37"/>
    </row>
    <row r="472" spans="1:2" s="12" customFormat="1" ht="13.5" hidden="1">
      <c r="A472" s="13"/>
      <c r="B472" s="37"/>
    </row>
    <row r="473" spans="1:2" s="12" customFormat="1" ht="13.5" hidden="1">
      <c r="A473" s="13"/>
      <c r="B473" s="37"/>
    </row>
    <row r="474" spans="1:2" s="12" customFormat="1" ht="13.5" hidden="1">
      <c r="A474" s="13"/>
      <c r="B474" s="37"/>
    </row>
    <row r="475" spans="1:2" s="12" customFormat="1" ht="13.5" hidden="1">
      <c r="A475" s="13"/>
      <c r="B475" s="37"/>
    </row>
    <row r="476" spans="1:2" s="12" customFormat="1" ht="13.5" hidden="1">
      <c r="A476" s="13"/>
      <c r="B476" s="37"/>
    </row>
    <row r="477" spans="1:2" s="12" customFormat="1" ht="13.5" hidden="1">
      <c r="A477" s="13"/>
      <c r="B477" s="37"/>
    </row>
    <row r="478" spans="1:2" s="12" customFormat="1" ht="13.5" hidden="1">
      <c r="A478" s="13"/>
      <c r="B478" s="37"/>
    </row>
    <row r="479" spans="1:2" s="12" customFormat="1" ht="13.5" hidden="1">
      <c r="A479" s="13"/>
      <c r="B479" s="37"/>
    </row>
    <row r="480" spans="1:2" s="12" customFormat="1" ht="13.5" hidden="1">
      <c r="A480" s="13"/>
      <c r="B480" s="37"/>
    </row>
    <row r="481" spans="1:2" s="12" customFormat="1" ht="13.5" hidden="1">
      <c r="A481" s="13"/>
      <c r="B481" s="37"/>
    </row>
    <row r="482" spans="1:2" s="12" customFormat="1" ht="13.5" hidden="1">
      <c r="A482" s="13"/>
      <c r="B482" s="37"/>
    </row>
    <row r="483" spans="1:2" s="12" customFormat="1" ht="13.5" hidden="1">
      <c r="A483" s="13"/>
      <c r="B483" s="37"/>
    </row>
    <row r="484" spans="1:2" s="12" customFormat="1" ht="13.5" hidden="1">
      <c r="A484" s="13"/>
      <c r="B484" s="37"/>
    </row>
    <row r="485" spans="1:2" s="12" customFormat="1" ht="13.5" hidden="1">
      <c r="A485" s="13"/>
      <c r="B485" s="37"/>
    </row>
    <row r="486" spans="1:2" s="12" customFormat="1" ht="13.5" hidden="1">
      <c r="A486" s="13"/>
      <c r="B486" s="37"/>
    </row>
    <row r="487" spans="1:2" s="12" customFormat="1" ht="13.5" hidden="1">
      <c r="A487" s="13"/>
      <c r="B487" s="37"/>
    </row>
    <row r="488" spans="1:2" s="12" customFormat="1" ht="13.5" hidden="1">
      <c r="A488" s="13"/>
      <c r="B488" s="37"/>
    </row>
    <row r="489" spans="1:2" s="12" customFormat="1" ht="13.5" hidden="1">
      <c r="A489" s="13"/>
      <c r="B489" s="37"/>
    </row>
    <row r="490" spans="1:2" s="12" customFormat="1" ht="13.5" hidden="1">
      <c r="A490" s="13"/>
      <c r="B490" s="37"/>
    </row>
    <row r="491" spans="1:2" s="12" customFormat="1" ht="13.5" hidden="1">
      <c r="A491" s="13"/>
      <c r="B491" s="37"/>
    </row>
    <row r="492" spans="1:2" s="12" customFormat="1" ht="13.5" hidden="1">
      <c r="A492" s="13"/>
      <c r="B492" s="37"/>
    </row>
    <row r="493" spans="1:2" s="12" customFormat="1" ht="13.5" hidden="1">
      <c r="A493" s="13"/>
      <c r="B493" s="37"/>
    </row>
    <row r="494" spans="1:2" s="12" customFormat="1" ht="13.5" hidden="1">
      <c r="A494" s="13"/>
      <c r="B494" s="37"/>
    </row>
    <row r="495" spans="1:2" s="12" customFormat="1" ht="13.5" hidden="1">
      <c r="A495" s="13"/>
      <c r="B495" s="37"/>
    </row>
    <row r="496" spans="1:2" s="12" customFormat="1" ht="13.5" hidden="1">
      <c r="A496" s="13"/>
      <c r="B496" s="37"/>
    </row>
    <row r="497" spans="1:2" s="12" customFormat="1" ht="13.5" hidden="1">
      <c r="A497" s="13"/>
      <c r="B497" s="37"/>
    </row>
    <row r="498" spans="1:2" s="12" customFormat="1" ht="13.5" hidden="1">
      <c r="A498" s="13"/>
      <c r="B498" s="37"/>
    </row>
    <row r="499" spans="1:2" s="12" customFormat="1" ht="13.5" hidden="1">
      <c r="A499" s="13"/>
      <c r="B499" s="37"/>
    </row>
    <row r="500" spans="1:2" s="12" customFormat="1" ht="13.5" hidden="1">
      <c r="A500" s="13"/>
      <c r="B500" s="37"/>
    </row>
    <row r="501" spans="1:2" s="12" customFormat="1" ht="13.5" hidden="1">
      <c r="A501" s="13"/>
      <c r="B501" s="37"/>
    </row>
    <row r="502" spans="1:2" s="12" customFormat="1" ht="13.5" hidden="1">
      <c r="A502" s="13"/>
      <c r="B502" s="37"/>
    </row>
    <row r="503" spans="1:2" s="12" customFormat="1" ht="13.5" hidden="1">
      <c r="A503" s="13"/>
      <c r="B503" s="37"/>
    </row>
    <row r="504" spans="1:2" s="12" customFormat="1" ht="13.5" hidden="1">
      <c r="A504" s="13"/>
      <c r="B504" s="37"/>
    </row>
    <row r="505" spans="1:2" s="12" customFormat="1" ht="13.5" hidden="1">
      <c r="A505" s="13"/>
      <c r="B505" s="37"/>
    </row>
    <row r="506" spans="1:2" s="12" customFormat="1" ht="13.5" hidden="1">
      <c r="A506" s="13"/>
      <c r="B506" s="37"/>
    </row>
    <row r="507" spans="1:2" s="12" customFormat="1" ht="13.5" hidden="1">
      <c r="A507" s="13"/>
      <c r="B507" s="37"/>
    </row>
    <row r="508" spans="1:2" s="12" customFormat="1" ht="13.5" hidden="1">
      <c r="A508" s="13"/>
      <c r="B508" s="37"/>
    </row>
    <row r="509" spans="1:2" s="12" customFormat="1" ht="13.5" hidden="1">
      <c r="A509" s="13"/>
      <c r="B509" s="37"/>
    </row>
    <row r="510" spans="1:2" s="12" customFormat="1" ht="13.5" hidden="1">
      <c r="A510" s="13"/>
      <c r="B510" s="37"/>
    </row>
    <row r="511" spans="1:2" s="12" customFormat="1" ht="13.5" hidden="1">
      <c r="A511" s="13"/>
      <c r="B511" s="37"/>
    </row>
    <row r="512" spans="1:2" s="12" customFormat="1" ht="13.5" hidden="1">
      <c r="A512" s="13"/>
      <c r="B512" s="37"/>
    </row>
    <row r="513" spans="1:2" s="12" customFormat="1" ht="13.5" hidden="1">
      <c r="A513" s="13"/>
      <c r="B513" s="37"/>
    </row>
    <row r="514" spans="1:2" s="12" customFormat="1" ht="13.5" hidden="1">
      <c r="A514" s="13"/>
      <c r="B514" s="37"/>
    </row>
    <row r="515" spans="1:2" s="12" customFormat="1" ht="13.5" hidden="1">
      <c r="A515" s="13"/>
      <c r="B515" s="37"/>
    </row>
    <row r="516" spans="1:2" s="12" customFormat="1" ht="13.5" hidden="1">
      <c r="A516" s="13"/>
      <c r="B516" s="37"/>
    </row>
    <row r="517" spans="1:2" s="12" customFormat="1" ht="13.5" hidden="1">
      <c r="A517" s="13"/>
      <c r="B517" s="37"/>
    </row>
    <row r="518" spans="1:2" s="12" customFormat="1" ht="13.5" hidden="1">
      <c r="A518" s="13"/>
      <c r="B518" s="37"/>
    </row>
    <row r="519" spans="1:2" s="12" customFormat="1" ht="13.5" hidden="1">
      <c r="A519" s="13"/>
      <c r="B519" s="37"/>
    </row>
    <row r="520" spans="1:2" s="12" customFormat="1" ht="13.5" hidden="1">
      <c r="A520" s="13"/>
      <c r="B520" s="37"/>
    </row>
    <row r="521" spans="1:2" s="12" customFormat="1" ht="13.5" hidden="1">
      <c r="A521" s="13"/>
      <c r="B521" s="37"/>
    </row>
    <row r="522" spans="1:2" s="12" customFormat="1" ht="13.5" hidden="1">
      <c r="A522" s="13"/>
      <c r="B522" s="37"/>
    </row>
    <row r="523" spans="1:2" s="12" customFormat="1" ht="13.5" hidden="1">
      <c r="A523" s="13"/>
      <c r="B523" s="37"/>
    </row>
    <row r="524" spans="1:2" s="12" customFormat="1" ht="13.5" hidden="1">
      <c r="A524" s="13"/>
      <c r="B524" s="37"/>
    </row>
    <row r="525" spans="1:2" s="12" customFormat="1" ht="13.5" hidden="1">
      <c r="A525" s="13"/>
      <c r="B525" s="37"/>
    </row>
    <row r="526" spans="1:2" s="12" customFormat="1" ht="13.5" hidden="1">
      <c r="A526" s="13"/>
      <c r="B526" s="37"/>
    </row>
    <row r="527" spans="1:2" s="12" customFormat="1" ht="13.5" hidden="1">
      <c r="A527" s="13"/>
      <c r="B527" s="37"/>
    </row>
    <row r="528" spans="1:2" s="12" customFormat="1" ht="13.5" hidden="1">
      <c r="A528" s="13"/>
      <c r="B528" s="37"/>
    </row>
    <row r="529" spans="1:2" s="12" customFormat="1" ht="13.5" hidden="1">
      <c r="A529" s="13"/>
      <c r="B529" s="37"/>
    </row>
    <row r="530" spans="1:2" s="12" customFormat="1" ht="13.5" hidden="1">
      <c r="A530" s="13"/>
      <c r="B530" s="37"/>
    </row>
    <row r="531" spans="1:2" s="12" customFormat="1" ht="13.5" hidden="1">
      <c r="A531" s="13"/>
      <c r="B531" s="37"/>
    </row>
    <row r="532" spans="1:2" s="12" customFormat="1" ht="13.5" hidden="1">
      <c r="A532" s="13"/>
      <c r="B532" s="37"/>
    </row>
    <row r="533" spans="1:2" s="12" customFormat="1" ht="13.5" hidden="1">
      <c r="A533" s="13"/>
      <c r="B533" s="37"/>
    </row>
    <row r="534" spans="1:2" s="12" customFormat="1" ht="13.5" hidden="1">
      <c r="A534" s="13"/>
      <c r="B534" s="37"/>
    </row>
    <row r="535" spans="1:2" s="12" customFormat="1" ht="13.5" hidden="1">
      <c r="A535" s="13"/>
      <c r="B535" s="37"/>
    </row>
    <row r="536" spans="1:2" s="12" customFormat="1" ht="13.5" hidden="1">
      <c r="A536" s="13"/>
      <c r="B536" s="37"/>
    </row>
    <row r="537" spans="1:2" s="12" customFormat="1" ht="13.5" hidden="1">
      <c r="A537" s="13"/>
      <c r="B537" s="37"/>
    </row>
    <row r="538" spans="1:2" s="12" customFormat="1" ht="13.5" hidden="1">
      <c r="A538" s="13"/>
      <c r="B538" s="37"/>
    </row>
    <row r="539" spans="1:2" s="12" customFormat="1" ht="13.5" hidden="1">
      <c r="A539" s="13"/>
      <c r="B539" s="37"/>
    </row>
    <row r="540" spans="1:2" s="12" customFormat="1" ht="13.5" hidden="1">
      <c r="A540" s="13"/>
      <c r="B540" s="37"/>
    </row>
    <row r="541" spans="1:2" s="12" customFormat="1" ht="13.5" hidden="1">
      <c r="A541" s="13"/>
      <c r="B541" s="37"/>
    </row>
    <row r="542" spans="1:2" s="12" customFormat="1" ht="13.5" hidden="1">
      <c r="A542" s="13"/>
      <c r="B542" s="37"/>
    </row>
    <row r="543" spans="1:2" s="12" customFormat="1" ht="13.5" hidden="1">
      <c r="A543" s="13"/>
      <c r="B543" s="37"/>
    </row>
    <row r="544" spans="1:2" s="12" customFormat="1" ht="13.5" hidden="1">
      <c r="A544" s="13"/>
      <c r="B544" s="37"/>
    </row>
    <row r="545" spans="1:2" s="12" customFormat="1" ht="13.5" hidden="1">
      <c r="A545" s="13"/>
      <c r="B545" s="37"/>
    </row>
    <row r="546" spans="1:2" s="12" customFormat="1" ht="13.5" hidden="1">
      <c r="A546" s="13"/>
      <c r="B546" s="37"/>
    </row>
    <row r="547" spans="1:2" s="12" customFormat="1" ht="13.5" hidden="1">
      <c r="A547" s="13"/>
      <c r="B547" s="37"/>
    </row>
    <row r="548" spans="1:2" s="12" customFormat="1" ht="13.5" hidden="1">
      <c r="A548" s="13"/>
      <c r="B548" s="37"/>
    </row>
    <row r="549" spans="1:2" s="12" customFormat="1" ht="13.5" hidden="1">
      <c r="A549" s="13"/>
      <c r="B549" s="37"/>
    </row>
    <row r="550" spans="1:2" s="12" customFormat="1" ht="13.5" hidden="1">
      <c r="A550" s="13"/>
      <c r="B550" s="37"/>
    </row>
    <row r="551" spans="1:2" s="12" customFormat="1" ht="13.5" hidden="1">
      <c r="A551" s="13"/>
      <c r="B551" s="37"/>
    </row>
    <row r="552" spans="1:2" s="12" customFormat="1" ht="13.5" hidden="1">
      <c r="A552" s="13"/>
      <c r="B552" s="37"/>
    </row>
    <row r="553" spans="1:2" s="12" customFormat="1" ht="13.5" hidden="1">
      <c r="A553" s="13"/>
      <c r="B553" s="37"/>
    </row>
    <row r="554" spans="1:2" s="12" customFormat="1" ht="13.5" hidden="1">
      <c r="A554" s="13"/>
      <c r="B554" s="37"/>
    </row>
    <row r="555" spans="1:2" s="12" customFormat="1" ht="13.5" hidden="1">
      <c r="A555" s="13"/>
      <c r="B555" s="37"/>
    </row>
    <row r="556" spans="1:2" s="12" customFormat="1" ht="13.5" hidden="1">
      <c r="A556" s="13"/>
      <c r="B556" s="37"/>
    </row>
    <row r="557" spans="1:2" s="12" customFormat="1" ht="13.5" hidden="1">
      <c r="A557" s="13"/>
      <c r="B557" s="37"/>
    </row>
    <row r="558" spans="1:2" s="12" customFormat="1" ht="13.5" hidden="1">
      <c r="A558" s="13"/>
      <c r="B558" s="37"/>
    </row>
    <row r="559" spans="1:2" s="12" customFormat="1" ht="13.5" hidden="1">
      <c r="A559" s="13"/>
      <c r="B559" s="37"/>
    </row>
    <row r="560" spans="1:2" s="12" customFormat="1" ht="13.5" hidden="1">
      <c r="A560" s="13"/>
      <c r="B560" s="37"/>
    </row>
    <row r="561" spans="1:2" s="12" customFormat="1" ht="13.5" hidden="1">
      <c r="A561" s="13"/>
      <c r="B561" s="37"/>
    </row>
    <row r="562" spans="1:2" s="12" customFormat="1" ht="13.5" hidden="1">
      <c r="A562" s="13"/>
      <c r="B562" s="37"/>
    </row>
    <row r="563" spans="1:2" s="12" customFormat="1" ht="13.5" hidden="1">
      <c r="A563" s="13"/>
      <c r="B563" s="37"/>
    </row>
    <row r="564" spans="1:2" s="12" customFormat="1" ht="13.5" hidden="1">
      <c r="A564" s="13"/>
      <c r="B564" s="37"/>
    </row>
    <row r="565" spans="1:2" s="12" customFormat="1" ht="13.5" hidden="1">
      <c r="A565" s="13"/>
      <c r="B565" s="37"/>
    </row>
    <row r="566" spans="1:2" s="12" customFormat="1" ht="13.5" hidden="1">
      <c r="A566" s="13"/>
      <c r="B566" s="37"/>
    </row>
    <row r="567" spans="1:2" s="12" customFormat="1" ht="13.5" hidden="1">
      <c r="A567" s="13"/>
      <c r="B567" s="37"/>
    </row>
    <row r="568" spans="1:2" s="12" customFormat="1" ht="13.5" hidden="1">
      <c r="A568" s="13"/>
      <c r="B568" s="37"/>
    </row>
    <row r="569" spans="1:2" s="12" customFormat="1" ht="13.5" hidden="1">
      <c r="A569" s="13"/>
      <c r="B569" s="37"/>
    </row>
    <row r="570" spans="1:2" s="12" customFormat="1" ht="13.5" hidden="1">
      <c r="A570" s="13"/>
      <c r="B570" s="37"/>
    </row>
    <row r="571" spans="1:2" s="12" customFormat="1" ht="13.5" hidden="1">
      <c r="A571" s="13"/>
      <c r="B571" s="37"/>
    </row>
    <row r="572" spans="1:2" s="12" customFormat="1" ht="13.5" hidden="1">
      <c r="A572" s="13"/>
      <c r="B572" s="37"/>
    </row>
    <row r="573" spans="1:2" s="12" customFormat="1" ht="13.5" hidden="1">
      <c r="A573" s="13"/>
      <c r="B573" s="37"/>
    </row>
    <row r="574" spans="1:2" s="12" customFormat="1" ht="13.5" hidden="1">
      <c r="A574" s="13"/>
      <c r="B574" s="37"/>
    </row>
    <row r="575" spans="1:2" s="12" customFormat="1" ht="13.5" hidden="1">
      <c r="A575" s="13"/>
      <c r="B575" s="37"/>
    </row>
    <row r="576" spans="1:2" s="12" customFormat="1" ht="13.5" hidden="1">
      <c r="A576" s="13"/>
      <c r="B576" s="37"/>
    </row>
    <row r="577" spans="1:2" s="12" customFormat="1" ht="13.5" hidden="1">
      <c r="A577" s="13"/>
      <c r="B577" s="37"/>
    </row>
    <row r="578" spans="1:2" s="12" customFormat="1" ht="13.5" hidden="1">
      <c r="A578" s="13"/>
      <c r="B578" s="37"/>
    </row>
    <row r="579" spans="1:2" s="12" customFormat="1" ht="13.5" hidden="1">
      <c r="A579" s="13"/>
      <c r="B579" s="37"/>
    </row>
    <row r="580" spans="1:2" s="12" customFormat="1" ht="13.5" hidden="1">
      <c r="A580" s="13"/>
      <c r="B580" s="37"/>
    </row>
    <row r="581" spans="1:2" s="12" customFormat="1" ht="13.5" hidden="1">
      <c r="A581" s="13"/>
      <c r="B581" s="37"/>
    </row>
    <row r="582" spans="1:2" s="12" customFormat="1" ht="13.5" hidden="1">
      <c r="A582" s="13"/>
      <c r="B582" s="37"/>
    </row>
    <row r="583" spans="1:2" s="12" customFormat="1" ht="13.5" hidden="1">
      <c r="A583" s="13"/>
      <c r="B583" s="37"/>
    </row>
    <row r="584" spans="1:2" s="12" customFormat="1" ht="13.5" hidden="1">
      <c r="A584" s="13"/>
      <c r="B584" s="37"/>
    </row>
    <row r="585" spans="1:2" s="12" customFormat="1" ht="13.5" hidden="1">
      <c r="A585" s="13"/>
      <c r="B585" s="37"/>
    </row>
    <row r="586" spans="1:2" s="12" customFormat="1" ht="13.5" hidden="1">
      <c r="A586" s="13"/>
      <c r="B586" s="37"/>
    </row>
    <row r="587" spans="1:2" s="12" customFormat="1" ht="13.5" hidden="1">
      <c r="A587" s="13"/>
      <c r="B587" s="37"/>
    </row>
    <row r="588" spans="1:2" s="12" customFormat="1" ht="13.5" hidden="1">
      <c r="A588" s="13"/>
      <c r="B588" s="37"/>
    </row>
    <row r="589" spans="1:2" s="12" customFormat="1" ht="13.5" hidden="1">
      <c r="A589" s="13"/>
      <c r="B589" s="37"/>
    </row>
    <row r="590" spans="1:2" s="12" customFormat="1" ht="13.5" hidden="1">
      <c r="A590" s="13"/>
      <c r="B590" s="37"/>
    </row>
    <row r="591" spans="1:2" s="12" customFormat="1" ht="13.5" hidden="1">
      <c r="A591" s="13"/>
      <c r="B591" s="37"/>
    </row>
    <row r="592" spans="1:2" s="12" customFormat="1" ht="13.5" hidden="1">
      <c r="A592" s="13"/>
      <c r="B592" s="37"/>
    </row>
    <row r="593" spans="1:2" s="12" customFormat="1" ht="13.5" hidden="1">
      <c r="A593" s="13"/>
      <c r="B593" s="37"/>
    </row>
    <row r="594" spans="1:2" s="12" customFormat="1" ht="13.5" hidden="1">
      <c r="A594" s="13"/>
      <c r="B594" s="37"/>
    </row>
    <row r="595" spans="1:2" s="12" customFormat="1" ht="13.5" hidden="1">
      <c r="A595" s="13"/>
      <c r="B595" s="37"/>
    </row>
    <row r="596" spans="1:2" s="12" customFormat="1" ht="13.5" hidden="1">
      <c r="A596" s="13"/>
      <c r="B596" s="37"/>
    </row>
    <row r="597" spans="1:2" s="12" customFormat="1" ht="13.5" hidden="1">
      <c r="A597" s="13"/>
      <c r="B597" s="37"/>
    </row>
    <row r="598" spans="1:2" s="12" customFormat="1" ht="13.5" hidden="1">
      <c r="A598" s="13"/>
      <c r="B598" s="37"/>
    </row>
    <row r="599" spans="1:2" s="12" customFormat="1" ht="13.5" hidden="1">
      <c r="A599" s="13"/>
      <c r="B599" s="37"/>
    </row>
    <row r="600" spans="1:2" s="12" customFormat="1" ht="13.5" hidden="1">
      <c r="A600" s="13"/>
      <c r="B600" s="37"/>
    </row>
    <row r="601" spans="1:2" s="12" customFormat="1" ht="13.5" hidden="1">
      <c r="A601" s="13"/>
      <c r="B601" s="37"/>
    </row>
    <row r="602" spans="1:2" s="12" customFormat="1" ht="13.5" hidden="1">
      <c r="A602" s="13"/>
      <c r="B602" s="37"/>
    </row>
    <row r="603" spans="1:2" s="12" customFormat="1" ht="13.5" hidden="1">
      <c r="A603" s="13"/>
      <c r="B603" s="37"/>
    </row>
    <row r="604" spans="1:2" s="12" customFormat="1" ht="13.5" hidden="1">
      <c r="A604" s="13"/>
      <c r="B604" s="37"/>
    </row>
    <row r="605" spans="1:2" s="12" customFormat="1" ht="13.5" hidden="1">
      <c r="A605" s="13"/>
      <c r="B605" s="37"/>
    </row>
    <row r="606" spans="1:2" s="12" customFormat="1" ht="13.5" hidden="1">
      <c r="A606" s="13"/>
      <c r="B606" s="37"/>
    </row>
    <row r="607" spans="1:2" s="12" customFormat="1" ht="13.5" hidden="1">
      <c r="A607" s="13"/>
      <c r="B607" s="37"/>
    </row>
    <row r="608" spans="1:2" s="12" customFormat="1" ht="13.5" hidden="1">
      <c r="A608" s="13"/>
      <c r="B608" s="37"/>
    </row>
    <row r="609" spans="1:2" s="12" customFormat="1" ht="13.5" hidden="1">
      <c r="A609" s="13"/>
      <c r="B609" s="37"/>
    </row>
    <row r="610" spans="1:2" s="12" customFormat="1" ht="13.5" hidden="1">
      <c r="A610" s="13"/>
      <c r="B610" s="37"/>
    </row>
    <row r="611" spans="1:2" s="12" customFormat="1" ht="13.5" hidden="1">
      <c r="A611" s="13"/>
      <c r="B611" s="37"/>
    </row>
    <row r="612" spans="1:2" s="12" customFormat="1" ht="13.5" hidden="1">
      <c r="A612" s="13"/>
      <c r="B612" s="37"/>
    </row>
    <row r="613" spans="1:2" s="12" customFormat="1" ht="13.5" hidden="1">
      <c r="A613" s="13"/>
      <c r="B613" s="37"/>
    </row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</sheetData>
  <sheetProtection selectLockedCells="1"/>
  <mergeCells count="97">
    <mergeCell ref="A1:G1"/>
    <mergeCell ref="F40:G40"/>
    <mergeCell ref="F43:G43"/>
    <mergeCell ref="F41:G41"/>
    <mergeCell ref="F16:G17"/>
    <mergeCell ref="F19:G20"/>
    <mergeCell ref="F13:G13"/>
    <mergeCell ref="F4:G4"/>
    <mergeCell ref="F5:G5"/>
    <mergeCell ref="F6:G6"/>
    <mergeCell ref="A48:G48"/>
    <mergeCell ref="C2:D3"/>
    <mergeCell ref="C4:D4"/>
    <mergeCell ref="F29:G29"/>
    <mergeCell ref="F30:G30"/>
    <mergeCell ref="F33:G33"/>
    <mergeCell ref="F47:G47"/>
    <mergeCell ref="A44:E44"/>
    <mergeCell ref="A46:E46"/>
    <mergeCell ref="A2:A3"/>
    <mergeCell ref="B2:B3"/>
    <mergeCell ref="A41:E41"/>
    <mergeCell ref="E2:G2"/>
    <mergeCell ref="F3:G3"/>
    <mergeCell ref="F21:G21"/>
    <mergeCell ref="A7:A8"/>
    <mergeCell ref="B7:B8"/>
    <mergeCell ref="A9:A10"/>
    <mergeCell ref="B9:B10"/>
    <mergeCell ref="A11:A12"/>
    <mergeCell ref="A42:E42"/>
    <mergeCell ref="A43:E43"/>
    <mergeCell ref="F28:G28"/>
    <mergeCell ref="F25:G27"/>
    <mergeCell ref="F31:G32"/>
    <mergeCell ref="E34:E35"/>
    <mergeCell ref="F34:G35"/>
    <mergeCell ref="D36:D37"/>
    <mergeCell ref="E31:E32"/>
    <mergeCell ref="E36:E37"/>
    <mergeCell ref="B11:B12"/>
    <mergeCell ref="F22:G22"/>
    <mergeCell ref="F23:G23"/>
    <mergeCell ref="F24:G24"/>
    <mergeCell ref="F18:G18"/>
    <mergeCell ref="B16:B17"/>
    <mergeCell ref="C16:C17"/>
    <mergeCell ref="D16:D17"/>
    <mergeCell ref="F11:G12"/>
    <mergeCell ref="F14:G15"/>
    <mergeCell ref="B25:B27"/>
    <mergeCell ref="A36:A37"/>
    <mergeCell ref="A34:A35"/>
    <mergeCell ref="A25:A27"/>
    <mergeCell ref="B34:B35"/>
    <mergeCell ref="A31:A32"/>
    <mergeCell ref="B31:B32"/>
    <mergeCell ref="A14:A15"/>
    <mergeCell ref="B14:B15"/>
    <mergeCell ref="A19:A20"/>
    <mergeCell ref="B19:B20"/>
    <mergeCell ref="A16:A17"/>
    <mergeCell ref="F7:G8"/>
    <mergeCell ref="E9:E10"/>
    <mergeCell ref="F9:G10"/>
    <mergeCell ref="C9:C10"/>
    <mergeCell ref="E7:E8"/>
    <mergeCell ref="C34:C35"/>
    <mergeCell ref="D34:D35"/>
    <mergeCell ref="C19:C20"/>
    <mergeCell ref="E19:E20"/>
    <mergeCell ref="E25:E27"/>
    <mergeCell ref="C25:C27"/>
    <mergeCell ref="D25:D27"/>
    <mergeCell ref="D19:D20"/>
    <mergeCell ref="C31:C32"/>
    <mergeCell ref="D31:D32"/>
    <mergeCell ref="E16:E17"/>
    <mergeCell ref="C7:C8"/>
    <mergeCell ref="D7:D8"/>
    <mergeCell ref="D9:D10"/>
    <mergeCell ref="D11:D12"/>
    <mergeCell ref="E14:E15"/>
    <mergeCell ref="C11:C12"/>
    <mergeCell ref="E11:E12"/>
    <mergeCell ref="C14:C15"/>
    <mergeCell ref="D14:D15"/>
    <mergeCell ref="A40:B40"/>
    <mergeCell ref="F36:G37"/>
    <mergeCell ref="E38:E39"/>
    <mergeCell ref="F38:G39"/>
    <mergeCell ref="C38:C39"/>
    <mergeCell ref="D38:D39"/>
    <mergeCell ref="B36:B37"/>
    <mergeCell ref="A38:A39"/>
    <mergeCell ref="B38:B39"/>
    <mergeCell ref="C36:C37"/>
  </mergeCells>
  <dataValidations count="2">
    <dataValidation type="whole" operator="greaterThanOrEqual" allowBlank="1" showInputMessage="1" showErrorMessage="1" prompt="Ακαέραιος αριθμός." error="Μη έγκυρο ποσό!" sqref="F28:G30 E5:E30 F5:G7 F9:G9 F11:G11 F13:G14 F16:G16 F18:G19 F21:G25 F36 E34:E39 F34 F38">
      <formula1>0</formula1>
    </dataValidation>
    <dataValidation type="whole" operator="greaterThanOrEqual" allowBlank="1" showInputMessage="1" showErrorMessage="1" prompt="Ακέραιος αριθμός." error="Μη έγκυρο ποσό!" sqref="F42 F44 F46 E31:E33 F31:G31 F33:G33">
      <formula1>0</formula1>
    </dataValidation>
  </dataValidations>
  <printOptions horizontalCentered="1" verticalCentered="1"/>
  <pageMargins left="0.5905511811023623" right="0.5905511811023623" top="0.2755905511811024" bottom="0.4330708661417323" header="0.2362204724409449" footer="0.2362204724409449"/>
  <pageSetup fitToHeight="2" fitToWidth="2" horizontalDpi="300" verticalDpi="300" orientation="portrait" paperSize="9" scale="77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RowColHeaders="0" zoomScalePageLayoutView="0" workbookViewId="0" topLeftCell="A1">
      <selection activeCell="F11" sqref="F11:F12"/>
    </sheetView>
  </sheetViews>
  <sheetFormatPr defaultColWidth="1.28515625" defaultRowHeight="12.75" zeroHeight="1"/>
  <cols>
    <col min="1" max="1" width="22.421875" style="42" customWidth="1"/>
    <col min="2" max="2" width="4.00390625" style="42" bestFit="1" customWidth="1"/>
    <col min="3" max="3" width="20.140625" style="45" customWidth="1"/>
    <col min="4" max="4" width="4.00390625" style="42" bestFit="1" customWidth="1"/>
    <col min="5" max="5" width="18.421875" style="45" customWidth="1"/>
    <col min="6" max="6" width="21.8515625" style="42" customWidth="1"/>
    <col min="7" max="255" width="0" style="42" hidden="1" customWidth="1"/>
    <col min="256" max="16384" width="1.28515625" style="42" customWidth="1"/>
  </cols>
  <sheetData>
    <row r="1" spans="1:6" s="32" customFormat="1" ht="13.5">
      <c r="A1" s="610" t="s">
        <v>346</v>
      </c>
      <c r="B1" s="611"/>
      <c r="C1" s="611"/>
      <c r="D1" s="611"/>
      <c r="E1" s="612"/>
      <c r="F1" s="583" t="s">
        <v>71</v>
      </c>
    </row>
    <row r="2" spans="1:6" s="32" customFormat="1" ht="38.25" customHeight="1">
      <c r="A2" s="181" t="s">
        <v>86</v>
      </c>
      <c r="B2" s="614" t="s">
        <v>16</v>
      </c>
      <c r="C2" s="615"/>
      <c r="D2" s="614" t="s">
        <v>17</v>
      </c>
      <c r="E2" s="615"/>
      <c r="F2" s="584"/>
    </row>
    <row r="3" spans="1:6" s="32" customFormat="1" ht="84.75" customHeight="1">
      <c r="A3" s="134" t="s">
        <v>347</v>
      </c>
      <c r="B3" s="595"/>
      <c r="C3" s="596"/>
      <c r="D3" s="595"/>
      <c r="E3" s="596"/>
      <c r="F3" s="604" t="s">
        <v>18</v>
      </c>
    </row>
    <row r="4" spans="1:6" s="32" customFormat="1" ht="37.5" customHeight="1">
      <c r="A4" s="134" t="s">
        <v>348</v>
      </c>
      <c r="B4" s="595"/>
      <c r="C4" s="596"/>
      <c r="D4" s="595"/>
      <c r="E4" s="596"/>
      <c r="F4" s="609"/>
    </row>
    <row r="5" spans="1:6" s="32" customFormat="1" ht="13.5">
      <c r="A5" s="587" t="s">
        <v>349</v>
      </c>
      <c r="B5" s="201" t="s">
        <v>306</v>
      </c>
      <c r="C5" s="616">
        <f>SUM(B3:C4)</f>
        <v>0</v>
      </c>
      <c r="D5" s="202" t="s">
        <v>87</v>
      </c>
      <c r="E5" s="606">
        <f>SUM(D3:E4)</f>
        <v>0</v>
      </c>
      <c r="F5" s="609"/>
    </row>
    <row r="6" spans="1:6" s="32" customFormat="1" ht="13.5">
      <c r="A6" s="588"/>
      <c r="B6" s="203"/>
      <c r="C6" s="617"/>
      <c r="D6" s="204"/>
      <c r="E6" s="607"/>
      <c r="F6" s="584"/>
    </row>
    <row r="7" spans="1:6" s="32" customFormat="1" ht="39.75" customHeight="1">
      <c r="A7" s="589" t="s">
        <v>350</v>
      </c>
      <c r="B7" s="133" t="s">
        <v>307</v>
      </c>
      <c r="C7" s="593"/>
      <c r="D7" s="133" t="s">
        <v>88</v>
      </c>
      <c r="E7" s="593"/>
      <c r="F7" s="585" t="s">
        <v>396</v>
      </c>
    </row>
    <row r="8" spans="1:6" s="32" customFormat="1" ht="39.75" customHeight="1">
      <c r="A8" s="590"/>
      <c r="B8" s="163"/>
      <c r="C8" s="594"/>
      <c r="D8" s="77"/>
      <c r="E8" s="605"/>
      <c r="F8" s="586"/>
    </row>
    <row r="9" spans="1:6" s="32" customFormat="1" ht="13.5">
      <c r="A9" s="591" t="s">
        <v>351</v>
      </c>
      <c r="B9" s="133" t="s">
        <v>308</v>
      </c>
      <c r="C9" s="593"/>
      <c r="D9" s="133" t="s">
        <v>89</v>
      </c>
      <c r="E9" s="593"/>
      <c r="F9" s="604" t="s">
        <v>42</v>
      </c>
    </row>
    <row r="10" spans="1:6" s="32" customFormat="1" ht="21" customHeight="1">
      <c r="A10" s="592"/>
      <c r="B10" s="163"/>
      <c r="C10" s="594"/>
      <c r="D10" s="77"/>
      <c r="E10" s="605"/>
      <c r="F10" s="584"/>
    </row>
    <row r="11" spans="1:6" s="32" customFormat="1" ht="13.5">
      <c r="A11" s="591" t="s">
        <v>352</v>
      </c>
      <c r="B11" s="133" t="s">
        <v>309</v>
      </c>
      <c r="C11" s="593"/>
      <c r="D11" s="133" t="s">
        <v>90</v>
      </c>
      <c r="E11" s="593"/>
      <c r="F11" s="604" t="s">
        <v>109</v>
      </c>
    </row>
    <row r="12" spans="1:6" s="32" customFormat="1" ht="71.25" customHeight="1">
      <c r="A12" s="592"/>
      <c r="B12" s="109"/>
      <c r="C12" s="608"/>
      <c r="D12" s="109"/>
      <c r="E12" s="613"/>
      <c r="F12" s="584"/>
    </row>
    <row r="13" spans="1:6" s="32" customFormat="1" ht="27.75" thickBot="1">
      <c r="A13" s="205" t="s">
        <v>353</v>
      </c>
      <c r="B13" s="206"/>
      <c r="C13" s="231">
        <f>SUM(C5:C12)</f>
        <v>0</v>
      </c>
      <c r="D13" s="206"/>
      <c r="E13" s="223">
        <f>SUM(E5:E12)</f>
        <v>0</v>
      </c>
      <c r="F13" s="135"/>
    </row>
    <row r="14" spans="3:5" s="32" customFormat="1" ht="13.5" hidden="1">
      <c r="C14" s="44"/>
      <c r="E14" s="44"/>
    </row>
    <row r="15" spans="3:5" s="32" customFormat="1" ht="13.5" hidden="1">
      <c r="C15" s="44"/>
      <c r="E15" s="44"/>
    </row>
    <row r="16" spans="1:6" s="32" customFormat="1" ht="13.5" hidden="1">
      <c r="A16" s="580"/>
      <c r="B16" s="580"/>
      <c r="C16" s="581"/>
      <c r="D16" s="581"/>
      <c r="E16" s="581"/>
      <c r="F16" s="582"/>
    </row>
    <row r="17" spans="3:5" s="32" customFormat="1" ht="13.5" hidden="1">
      <c r="C17" s="44"/>
      <c r="E17" s="44"/>
    </row>
    <row r="18" spans="1:6" ht="5.25" customHeight="1">
      <c r="A18" s="603" t="s">
        <v>354</v>
      </c>
      <c r="B18" s="602"/>
      <c r="C18" s="602"/>
      <c r="D18" s="602"/>
      <c r="E18" s="602"/>
      <c r="F18" s="602"/>
    </row>
    <row r="19" spans="1:6" ht="13.5">
      <c r="A19" s="603"/>
      <c r="B19" s="602"/>
      <c r="C19" s="602"/>
      <c r="D19" s="602"/>
      <c r="E19" s="602"/>
      <c r="F19" s="602"/>
    </row>
    <row r="20" spans="1:6" ht="13.5">
      <c r="A20" s="597" t="s">
        <v>355</v>
      </c>
      <c r="B20" s="598"/>
      <c r="C20" s="598"/>
      <c r="D20" s="232" t="s">
        <v>278</v>
      </c>
      <c r="E20" s="599"/>
      <c r="F20" s="600" t="s">
        <v>214</v>
      </c>
    </row>
    <row r="21" spans="1:6" ht="13.5">
      <c r="A21" s="598"/>
      <c r="B21" s="598"/>
      <c r="C21" s="598"/>
      <c r="D21" s="233"/>
      <c r="E21" s="599"/>
      <c r="F21" s="601"/>
    </row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</sheetData>
  <sheetProtection password="CB47" sheet="1" objects="1" scenarios="1" selectLockedCells="1"/>
  <mergeCells count="30">
    <mergeCell ref="A1:E1"/>
    <mergeCell ref="E11:E12"/>
    <mergeCell ref="D2:E2"/>
    <mergeCell ref="B2:C2"/>
    <mergeCell ref="C5:C6"/>
    <mergeCell ref="F11:F12"/>
    <mergeCell ref="E9:E10"/>
    <mergeCell ref="B4:C4"/>
    <mergeCell ref="D4:E4"/>
    <mergeCell ref="C7:C8"/>
    <mergeCell ref="E5:E6"/>
    <mergeCell ref="F9:F10"/>
    <mergeCell ref="C11:C12"/>
    <mergeCell ref="E7:E8"/>
    <mergeCell ref="F3:F6"/>
    <mergeCell ref="A20:C21"/>
    <mergeCell ref="E20:E21"/>
    <mergeCell ref="F20:F21"/>
    <mergeCell ref="B18:F19"/>
    <mergeCell ref="A18:A19"/>
    <mergeCell ref="A16:F16"/>
    <mergeCell ref="F1:F2"/>
    <mergeCell ref="F7:F8"/>
    <mergeCell ref="A5:A6"/>
    <mergeCell ref="A7:A8"/>
    <mergeCell ref="A9:A10"/>
    <mergeCell ref="A11:A12"/>
    <mergeCell ref="C9:C10"/>
    <mergeCell ref="B3:C3"/>
    <mergeCell ref="D3:E3"/>
  </mergeCells>
  <dataValidations count="1">
    <dataValidation type="whole" operator="greaterThanOrEqual" allowBlank="1" showInputMessage="1" showErrorMessage="1" prompt="Ακέραιος αριθμός." error="Μη έγκυρο ποσό!" sqref="C11 C9 E9 E11 B3:B4 D3:D4">
      <formula1>0</formula1>
    </dataValidation>
  </dataValidation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600" verticalDpi="600" orientation="portrait" paperSize="9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showRowColHeaders="0" zoomScalePageLayoutView="0" workbookViewId="0" topLeftCell="A1">
      <selection activeCell="A35" sqref="A35:A36"/>
    </sheetView>
  </sheetViews>
  <sheetFormatPr defaultColWidth="1.28515625" defaultRowHeight="12.75" zeroHeight="1"/>
  <cols>
    <col min="1" max="1" width="58.57421875" style="42" customWidth="1"/>
    <col min="2" max="2" width="4.00390625" style="43" bestFit="1" customWidth="1"/>
    <col min="3" max="3" width="21.421875" style="42" customWidth="1"/>
    <col min="4" max="4" width="27.140625" style="42" customWidth="1"/>
    <col min="5" max="255" width="0" style="42" hidden="1" customWidth="1"/>
    <col min="256" max="16384" width="1.28515625" style="42" customWidth="1"/>
  </cols>
  <sheetData>
    <row r="1" spans="1:4" s="32" customFormat="1" ht="30" customHeight="1">
      <c r="A1" s="188" t="s">
        <v>356</v>
      </c>
      <c r="B1" s="636" t="s">
        <v>213</v>
      </c>
      <c r="C1" s="637"/>
      <c r="D1" s="207" t="s">
        <v>71</v>
      </c>
    </row>
    <row r="2" spans="1:4" s="32" customFormat="1" ht="13.5">
      <c r="A2" s="628" t="s">
        <v>357</v>
      </c>
      <c r="B2" s="164" t="s">
        <v>310</v>
      </c>
      <c r="C2" s="599"/>
      <c r="D2" s="604" t="s">
        <v>183</v>
      </c>
    </row>
    <row r="3" spans="1:4" s="32" customFormat="1" ht="21.75" customHeight="1">
      <c r="A3" s="629"/>
      <c r="B3" s="164"/>
      <c r="C3" s="599"/>
      <c r="D3" s="584"/>
    </row>
    <row r="4" spans="1:4" s="32" customFormat="1" ht="24" customHeight="1">
      <c r="A4" s="628" t="s">
        <v>358</v>
      </c>
      <c r="B4" s="164" t="s">
        <v>311</v>
      </c>
      <c r="C4" s="599"/>
      <c r="D4" s="604" t="s">
        <v>184</v>
      </c>
    </row>
    <row r="5" spans="1:4" s="32" customFormat="1" ht="24" customHeight="1">
      <c r="A5" s="629"/>
      <c r="B5" s="164"/>
      <c r="C5" s="599"/>
      <c r="D5" s="584"/>
    </row>
    <row r="6" spans="1:4" s="32" customFormat="1" ht="15" customHeight="1">
      <c r="A6" s="628" t="s">
        <v>372</v>
      </c>
      <c r="B6" s="164" t="s">
        <v>312</v>
      </c>
      <c r="C6" s="599"/>
      <c r="D6" s="604" t="s">
        <v>185</v>
      </c>
    </row>
    <row r="7" spans="1:4" s="32" customFormat="1" ht="23.25" customHeight="1">
      <c r="A7" s="629"/>
      <c r="B7" s="164"/>
      <c r="C7" s="599"/>
      <c r="D7" s="584"/>
    </row>
    <row r="8" spans="1:4" s="32" customFormat="1" ht="23.25" customHeight="1">
      <c r="A8" s="628" t="s">
        <v>359</v>
      </c>
      <c r="B8" s="164" t="s">
        <v>313</v>
      </c>
      <c r="C8" s="599"/>
      <c r="D8" s="604" t="s">
        <v>93</v>
      </c>
    </row>
    <row r="9" spans="1:4" s="32" customFormat="1" ht="23.25" customHeight="1">
      <c r="A9" s="629"/>
      <c r="B9" s="164"/>
      <c r="C9" s="620"/>
      <c r="D9" s="584"/>
    </row>
    <row r="10" spans="1:4" s="32" customFormat="1" ht="13.5">
      <c r="A10" s="136" t="s">
        <v>360</v>
      </c>
      <c r="B10" s="162"/>
      <c r="C10" s="234"/>
      <c r="D10" s="408" t="s">
        <v>94</v>
      </c>
    </row>
    <row r="11" spans="1:4" s="32" customFormat="1" ht="13.5">
      <c r="A11" s="92" t="s">
        <v>19</v>
      </c>
      <c r="B11" s="164" t="s">
        <v>314</v>
      </c>
      <c r="C11" s="599"/>
      <c r="D11" s="409"/>
    </row>
    <row r="12" spans="1:4" s="32" customFormat="1" ht="13.5">
      <c r="A12" s="92"/>
      <c r="B12" s="162"/>
      <c r="C12" s="620"/>
      <c r="D12" s="409"/>
    </row>
    <row r="13" spans="1:4" s="32" customFormat="1" ht="13.5">
      <c r="A13" s="137" t="s">
        <v>20</v>
      </c>
      <c r="B13" s="164" t="s">
        <v>315</v>
      </c>
      <c r="C13" s="599"/>
      <c r="D13" s="635"/>
    </row>
    <row r="14" spans="1:4" s="32" customFormat="1" ht="13.5">
      <c r="A14" s="137"/>
      <c r="B14" s="164"/>
      <c r="C14" s="620"/>
      <c r="D14" s="409"/>
    </row>
    <row r="15" spans="1:4" s="32" customFormat="1" ht="23.25" customHeight="1">
      <c r="A15" s="628" t="s">
        <v>361</v>
      </c>
      <c r="B15" s="162" t="s">
        <v>316</v>
      </c>
      <c r="C15" s="599"/>
      <c r="D15" s="604" t="s">
        <v>95</v>
      </c>
    </row>
    <row r="16" spans="1:4" s="32" customFormat="1" ht="23.25" customHeight="1">
      <c r="A16" s="638"/>
      <c r="B16" s="164"/>
      <c r="C16" s="620"/>
      <c r="D16" s="414"/>
    </row>
    <row r="17" spans="1:4" s="32" customFormat="1" ht="23.25" customHeight="1">
      <c r="A17" s="628" t="s">
        <v>362</v>
      </c>
      <c r="B17" s="164" t="s">
        <v>317</v>
      </c>
      <c r="C17" s="599"/>
      <c r="D17" s="585" t="s">
        <v>113</v>
      </c>
    </row>
    <row r="18" spans="1:4" s="32" customFormat="1" ht="23.25" customHeight="1">
      <c r="A18" s="638"/>
      <c r="B18" s="164"/>
      <c r="C18" s="621"/>
      <c r="D18" s="622"/>
    </row>
    <row r="19" spans="1:4" s="32" customFormat="1" ht="15" customHeight="1">
      <c r="A19" s="628" t="s">
        <v>363</v>
      </c>
      <c r="B19" s="164" t="s">
        <v>318</v>
      </c>
      <c r="C19" s="599"/>
      <c r="D19" s="585" t="s">
        <v>91</v>
      </c>
    </row>
    <row r="20" spans="1:4" s="32" customFormat="1" ht="18.75" customHeight="1">
      <c r="A20" s="629"/>
      <c r="B20" s="164"/>
      <c r="C20" s="599"/>
      <c r="D20" s="586"/>
    </row>
    <row r="21" spans="1:4" s="32" customFormat="1" ht="18.75" customHeight="1">
      <c r="A21" s="628" t="s">
        <v>364</v>
      </c>
      <c r="B21" s="164" t="s">
        <v>319</v>
      </c>
      <c r="C21" s="599"/>
      <c r="D21" s="585" t="s">
        <v>186</v>
      </c>
    </row>
    <row r="22" spans="1:4" s="32" customFormat="1" ht="18.75" customHeight="1">
      <c r="A22" s="629"/>
      <c r="B22" s="164"/>
      <c r="C22" s="599"/>
      <c r="D22" s="586"/>
    </row>
    <row r="23" spans="1:4" s="32" customFormat="1" ht="13.5">
      <c r="A23" s="628" t="s">
        <v>365</v>
      </c>
      <c r="B23" s="164" t="s">
        <v>320</v>
      </c>
      <c r="C23" s="599"/>
      <c r="D23" s="585" t="s">
        <v>398</v>
      </c>
    </row>
    <row r="24" spans="1:4" s="32" customFormat="1" ht="21" customHeight="1">
      <c r="A24" s="629"/>
      <c r="B24" s="164"/>
      <c r="C24" s="599"/>
      <c r="D24" s="586"/>
    </row>
    <row r="25" spans="1:4" s="32" customFormat="1" ht="13.5">
      <c r="A25" s="633" t="s">
        <v>366</v>
      </c>
      <c r="B25" s="164" t="s">
        <v>321</v>
      </c>
      <c r="C25" s="599"/>
      <c r="D25" s="585" t="s">
        <v>114</v>
      </c>
    </row>
    <row r="26" spans="1:4" s="32" customFormat="1" ht="20.25" customHeight="1">
      <c r="A26" s="634"/>
      <c r="B26" s="164"/>
      <c r="C26" s="599"/>
      <c r="D26" s="586"/>
    </row>
    <row r="27" spans="1:4" s="32" customFormat="1" ht="13.5">
      <c r="A27" s="628" t="s">
        <v>367</v>
      </c>
      <c r="B27" s="164" t="s">
        <v>322</v>
      </c>
      <c r="C27" s="599"/>
      <c r="D27" s="585" t="s">
        <v>92</v>
      </c>
    </row>
    <row r="28" spans="1:4" s="32" customFormat="1" ht="18.75" customHeight="1">
      <c r="A28" s="629"/>
      <c r="B28" s="164"/>
      <c r="C28" s="599"/>
      <c r="D28" s="586"/>
    </row>
    <row r="29" spans="1:4" s="32" customFormat="1" ht="25.5" customHeight="1">
      <c r="A29" s="630" t="s">
        <v>368</v>
      </c>
      <c r="B29" s="164" t="s">
        <v>323</v>
      </c>
      <c r="C29" s="621"/>
      <c r="D29" s="183" t="s">
        <v>43</v>
      </c>
    </row>
    <row r="30" spans="1:4" s="32" customFormat="1" ht="25.5" customHeight="1">
      <c r="A30" s="631"/>
      <c r="B30" s="164"/>
      <c r="C30" s="621"/>
      <c r="D30" s="102"/>
    </row>
    <row r="31" spans="1:4" s="32" customFormat="1" ht="25.5" customHeight="1">
      <c r="A31" s="630" t="s">
        <v>369</v>
      </c>
      <c r="B31" s="164" t="s">
        <v>324</v>
      </c>
      <c r="C31" s="621"/>
      <c r="D31" s="623" t="s">
        <v>44</v>
      </c>
    </row>
    <row r="32" spans="1:4" s="32" customFormat="1" ht="25.5" customHeight="1">
      <c r="A32" s="631"/>
      <c r="B32" s="164"/>
      <c r="C32" s="621"/>
      <c r="D32" s="624"/>
    </row>
    <row r="33" spans="1:4" s="32" customFormat="1" ht="25.5" customHeight="1">
      <c r="A33" s="630" t="s">
        <v>370</v>
      </c>
      <c r="B33" s="164" t="s">
        <v>325</v>
      </c>
      <c r="C33" s="621"/>
      <c r="D33" s="184" t="s">
        <v>45</v>
      </c>
    </row>
    <row r="34" spans="1:4" s="32" customFormat="1" ht="25.5" customHeight="1">
      <c r="A34" s="631"/>
      <c r="B34" s="164"/>
      <c r="C34" s="621"/>
      <c r="D34" s="185"/>
    </row>
    <row r="35" spans="1:4" s="32" customFormat="1" ht="33" customHeight="1">
      <c r="A35" s="630" t="s">
        <v>371</v>
      </c>
      <c r="B35" s="164" t="s">
        <v>326</v>
      </c>
      <c r="C35" s="621"/>
      <c r="D35" s="618" t="s">
        <v>21</v>
      </c>
    </row>
    <row r="36" spans="1:4" s="32" customFormat="1" ht="33" customHeight="1">
      <c r="A36" s="632"/>
      <c r="B36" s="161"/>
      <c r="C36" s="621"/>
      <c r="D36" s="619"/>
    </row>
    <row r="37" spans="1:4" s="32" customFormat="1" ht="32.25" customHeight="1" thickBot="1">
      <c r="A37" s="208" t="s">
        <v>397</v>
      </c>
      <c r="B37" s="626">
        <f>SUM(C2,C4,C6,C8,C11,C13,C15,C17,C19,C21,C23,C25,C27,C29,C31,C33,C35)</f>
        <v>0</v>
      </c>
      <c r="C37" s="627"/>
      <c r="D37" s="209"/>
    </row>
    <row r="38" s="32" customFormat="1" ht="13.5" hidden="1">
      <c r="B38" s="35"/>
    </row>
    <row r="39" spans="1:4" s="32" customFormat="1" ht="15" customHeight="1" hidden="1">
      <c r="A39" s="625"/>
      <c r="B39" s="625"/>
      <c r="C39" s="625"/>
      <c r="D39" s="625"/>
    </row>
    <row r="40" s="32" customFormat="1" ht="13.5" hidden="1">
      <c r="B40" s="35"/>
    </row>
    <row r="41" ht="6" customHeight="1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</sheetData>
  <sheetProtection password="CB47" sheet="1" objects="1" scenarios="1" selectLockedCells="1"/>
  <mergeCells count="49">
    <mergeCell ref="A6:A7"/>
    <mergeCell ref="A19:A20"/>
    <mergeCell ref="A8:A9"/>
    <mergeCell ref="A15:A16"/>
    <mergeCell ref="A17:A18"/>
    <mergeCell ref="D2:D3"/>
    <mergeCell ref="D4:D5"/>
    <mergeCell ref="A2:A3"/>
    <mergeCell ref="A4:A5"/>
    <mergeCell ref="C15:C16"/>
    <mergeCell ref="B1:C1"/>
    <mergeCell ref="C2:C3"/>
    <mergeCell ref="C4:C5"/>
    <mergeCell ref="D6:D7"/>
    <mergeCell ref="C6:C7"/>
    <mergeCell ref="C11:C12"/>
    <mergeCell ref="C13:C14"/>
    <mergeCell ref="D10:D14"/>
    <mergeCell ref="D8:D9"/>
    <mergeCell ref="A29:A30"/>
    <mergeCell ref="C27:C28"/>
    <mergeCell ref="D15:D16"/>
    <mergeCell ref="D19:D20"/>
    <mergeCell ref="D23:D24"/>
    <mergeCell ref="D21:D22"/>
    <mergeCell ref="D27:D28"/>
    <mergeCell ref="A23:A24"/>
    <mergeCell ref="A21:A22"/>
    <mergeCell ref="C21:C22"/>
    <mergeCell ref="A39:D39"/>
    <mergeCell ref="B37:C37"/>
    <mergeCell ref="C19:C20"/>
    <mergeCell ref="C23:C24"/>
    <mergeCell ref="C25:C26"/>
    <mergeCell ref="A27:A28"/>
    <mergeCell ref="A33:A34"/>
    <mergeCell ref="A35:A36"/>
    <mergeCell ref="A31:A32"/>
    <mergeCell ref="A25:A26"/>
    <mergeCell ref="D35:D36"/>
    <mergeCell ref="C8:C9"/>
    <mergeCell ref="C29:C30"/>
    <mergeCell ref="C31:C32"/>
    <mergeCell ref="C33:C34"/>
    <mergeCell ref="C17:C18"/>
    <mergeCell ref="C35:C36"/>
    <mergeCell ref="D17:D18"/>
    <mergeCell ref="D25:D26"/>
    <mergeCell ref="D31:D32"/>
  </mergeCells>
  <dataValidations count="1">
    <dataValidation type="whole" operator="greaterThanOrEqual" allowBlank="1" showInputMessage="1" showErrorMessage="1" prompt="Ακέραιος αριθμός." error="Μη έγκυρο ποσό!" sqref="C23 C6 C2 C4 C27 C25 C19 C15 C17 C21">
      <formula1>0</formula1>
    </dataValidation>
  </dataValidation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600" verticalDpi="600" orientation="portrait" paperSize="9" scale="83" r:id="rId1"/>
  <headerFooter alignWithMargins="0"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showRowColHeaders="0" zoomScalePageLayoutView="0" workbookViewId="0" topLeftCell="A8">
      <selection activeCell="A26" sqref="A26:A27"/>
    </sheetView>
  </sheetViews>
  <sheetFormatPr defaultColWidth="1.28515625" defaultRowHeight="12.75" zeroHeight="1"/>
  <cols>
    <col min="1" max="1" width="49.7109375" style="42" customWidth="1"/>
    <col min="2" max="2" width="6.7109375" style="42" customWidth="1"/>
    <col min="3" max="3" width="30.7109375" style="42" customWidth="1"/>
    <col min="4" max="4" width="5.140625" style="42" bestFit="1" customWidth="1"/>
    <col min="5" max="5" width="21.8515625" style="42" customWidth="1"/>
    <col min="6" max="6" width="20.421875" style="43" customWidth="1"/>
    <col min="7" max="253" width="0" style="42" hidden="1" customWidth="1"/>
    <col min="254" max="16384" width="1.28515625" style="42" customWidth="1"/>
  </cols>
  <sheetData>
    <row r="1" spans="1:6" s="32" customFormat="1" ht="13.5">
      <c r="A1" s="664" t="s">
        <v>407</v>
      </c>
      <c r="B1" s="665"/>
      <c r="C1" s="665"/>
      <c r="D1" s="665"/>
      <c r="E1" s="666"/>
      <c r="F1" s="583" t="s">
        <v>71</v>
      </c>
    </row>
    <row r="2" spans="1:6" s="36" customFormat="1" ht="93.75" customHeight="1">
      <c r="A2" s="186" t="s">
        <v>178</v>
      </c>
      <c r="B2" s="660" t="s">
        <v>41</v>
      </c>
      <c r="C2" s="661"/>
      <c r="D2" s="654" t="s">
        <v>99</v>
      </c>
      <c r="E2" s="655"/>
      <c r="F2" s="584"/>
    </row>
    <row r="3" spans="1:6" s="32" customFormat="1" ht="17.25" customHeight="1">
      <c r="A3" s="68" t="s">
        <v>68</v>
      </c>
      <c r="B3" s="662" t="s">
        <v>69</v>
      </c>
      <c r="C3" s="663"/>
      <c r="D3" s="235"/>
      <c r="E3" s="281" t="s">
        <v>70</v>
      </c>
      <c r="F3" s="76"/>
    </row>
    <row r="4" spans="1:6" s="32" customFormat="1" ht="13.5">
      <c r="A4" s="628" t="s">
        <v>399</v>
      </c>
      <c r="B4" s="108" t="s">
        <v>78</v>
      </c>
      <c r="C4" s="593"/>
      <c r="D4" s="164" t="s">
        <v>286</v>
      </c>
      <c r="E4" s="593"/>
      <c r="F4" s="604" t="s">
        <v>79</v>
      </c>
    </row>
    <row r="5" spans="1:6" s="32" customFormat="1" ht="41.25" customHeight="1">
      <c r="A5" s="667"/>
      <c r="B5" s="77"/>
      <c r="C5" s="642"/>
      <c r="D5" s="236"/>
      <c r="E5" s="642"/>
      <c r="F5" s="659"/>
    </row>
    <row r="6" spans="1:6" s="32" customFormat="1" ht="30" customHeight="1">
      <c r="A6" s="89" t="s">
        <v>339</v>
      </c>
      <c r="B6" s="131"/>
      <c r="C6" s="237"/>
      <c r="D6" s="238"/>
      <c r="E6" s="239"/>
      <c r="F6" s="604" t="s">
        <v>13</v>
      </c>
    </row>
    <row r="7" spans="1:6" s="32" customFormat="1" ht="30" customHeight="1">
      <c r="A7" s="92" t="s">
        <v>29</v>
      </c>
      <c r="B7" s="164" t="s">
        <v>290</v>
      </c>
      <c r="C7" s="221"/>
      <c r="D7" s="63" t="s">
        <v>287</v>
      </c>
      <c r="E7" s="221"/>
      <c r="F7" s="652"/>
    </row>
    <row r="8" spans="1:6" s="32" customFormat="1" ht="30" customHeight="1">
      <c r="A8" s="92" t="s">
        <v>30</v>
      </c>
      <c r="B8" s="164" t="s">
        <v>291</v>
      </c>
      <c r="C8" s="221"/>
      <c r="D8" s="240"/>
      <c r="E8" s="241"/>
      <c r="F8" s="609"/>
    </row>
    <row r="9" spans="1:6" s="32" customFormat="1" ht="24" customHeight="1">
      <c r="A9" s="89"/>
      <c r="B9" s="163"/>
      <c r="C9" s="242"/>
      <c r="D9" s="243"/>
      <c r="E9" s="241"/>
      <c r="F9" s="584"/>
    </row>
    <row r="10" spans="1:6" s="32" customFormat="1" ht="13.5">
      <c r="A10" s="628" t="s">
        <v>340</v>
      </c>
      <c r="B10" s="164" t="s">
        <v>292</v>
      </c>
      <c r="C10" s="593"/>
      <c r="D10" s="164" t="s">
        <v>14</v>
      </c>
      <c r="E10" s="593"/>
      <c r="F10" s="651" t="s">
        <v>80</v>
      </c>
    </row>
    <row r="11" spans="1:6" s="32" customFormat="1" ht="13.5">
      <c r="A11" s="639"/>
      <c r="B11" s="643"/>
      <c r="C11" s="646"/>
      <c r="D11" s="656"/>
      <c r="E11" s="646"/>
      <c r="F11" s="652"/>
    </row>
    <row r="12" spans="1:6" s="32" customFormat="1" ht="13.5">
      <c r="A12" s="640"/>
      <c r="B12" s="644"/>
      <c r="C12" s="647"/>
      <c r="D12" s="657"/>
      <c r="E12" s="646"/>
      <c r="F12" s="652"/>
    </row>
    <row r="13" spans="1:6" s="32" customFormat="1" ht="13.5">
      <c r="A13" s="638"/>
      <c r="B13" s="645"/>
      <c r="C13" s="496"/>
      <c r="D13" s="658"/>
      <c r="E13" s="642"/>
      <c r="F13" s="653"/>
    </row>
    <row r="14" spans="1:6" s="32" customFormat="1" ht="13.5">
      <c r="A14" s="628" t="s">
        <v>341</v>
      </c>
      <c r="B14" s="164" t="s">
        <v>293</v>
      </c>
      <c r="C14" s="593"/>
      <c r="D14" s="164" t="s">
        <v>288</v>
      </c>
      <c r="E14" s="593"/>
      <c r="F14" s="651" t="s">
        <v>107</v>
      </c>
    </row>
    <row r="15" spans="1:6" s="32" customFormat="1" ht="34.5" customHeight="1">
      <c r="A15" s="629"/>
      <c r="B15" s="166"/>
      <c r="C15" s="642"/>
      <c r="D15" s="163"/>
      <c r="E15" s="642"/>
      <c r="F15" s="653"/>
    </row>
    <row r="16" spans="1:6" s="32" customFormat="1" ht="13.5">
      <c r="A16" s="628" t="s">
        <v>342</v>
      </c>
      <c r="B16" s="164" t="s">
        <v>294</v>
      </c>
      <c r="C16" s="593"/>
      <c r="D16" s="164" t="s">
        <v>289</v>
      </c>
      <c r="E16" s="593"/>
      <c r="F16" s="604" t="s">
        <v>81</v>
      </c>
    </row>
    <row r="17" spans="1:6" s="32" customFormat="1" ht="13.5">
      <c r="A17" s="639"/>
      <c r="B17" s="643"/>
      <c r="C17" s="646"/>
      <c r="D17" s="648"/>
      <c r="E17" s="646"/>
      <c r="F17" s="609"/>
    </row>
    <row r="18" spans="1:6" s="32" customFormat="1" ht="13.5">
      <c r="A18" s="640"/>
      <c r="B18" s="644"/>
      <c r="C18" s="647"/>
      <c r="D18" s="649"/>
      <c r="E18" s="646"/>
      <c r="F18" s="609"/>
    </row>
    <row r="19" spans="1:6" s="32" customFormat="1" ht="13.5">
      <c r="A19" s="638"/>
      <c r="B19" s="645"/>
      <c r="C19" s="496"/>
      <c r="D19" s="650"/>
      <c r="E19" s="642"/>
      <c r="F19" s="584"/>
    </row>
    <row r="20" spans="1:6" s="32" customFormat="1" ht="13.5">
      <c r="A20" s="633" t="s">
        <v>343</v>
      </c>
      <c r="B20" s="167"/>
      <c r="C20" s="132"/>
      <c r="D20" s="671"/>
      <c r="E20" s="678"/>
      <c r="F20" s="604" t="s">
        <v>82</v>
      </c>
    </row>
    <row r="21" spans="1:6" s="32" customFormat="1" ht="13.5">
      <c r="A21" s="641"/>
      <c r="B21" s="168" t="s">
        <v>295</v>
      </c>
      <c r="C21" s="261"/>
      <c r="D21" s="679"/>
      <c r="E21" s="680"/>
      <c r="F21" s="609"/>
    </row>
    <row r="22" spans="1:6" s="32" customFormat="1" ht="13.5">
      <c r="A22" s="641"/>
      <c r="B22" s="170" t="s">
        <v>296</v>
      </c>
      <c r="C22" s="401"/>
      <c r="D22" s="679"/>
      <c r="E22" s="680"/>
      <c r="F22" s="609"/>
    </row>
    <row r="23" spans="1:6" s="32" customFormat="1" ht="13.5">
      <c r="A23" s="634"/>
      <c r="B23" s="165"/>
      <c r="C23" s="496"/>
      <c r="D23" s="681"/>
      <c r="E23" s="682"/>
      <c r="F23" s="609"/>
    </row>
    <row r="24" spans="1:6" s="32" customFormat="1" ht="13.5">
      <c r="A24" s="628" t="s">
        <v>344</v>
      </c>
      <c r="B24" s="164" t="s">
        <v>297</v>
      </c>
      <c r="C24" s="593"/>
      <c r="D24" s="671"/>
      <c r="E24" s="672"/>
      <c r="F24" s="609"/>
    </row>
    <row r="25" spans="1:6" s="32" customFormat="1" ht="33" customHeight="1">
      <c r="A25" s="629"/>
      <c r="B25" s="169"/>
      <c r="C25" s="642"/>
      <c r="D25" s="673"/>
      <c r="E25" s="674"/>
      <c r="F25" s="584"/>
    </row>
    <row r="26" spans="1:6" s="32" customFormat="1" ht="13.5">
      <c r="A26" s="628" t="s">
        <v>345</v>
      </c>
      <c r="B26" s="164" t="s">
        <v>298</v>
      </c>
      <c r="C26" s="593"/>
      <c r="D26" s="675"/>
      <c r="E26" s="676"/>
      <c r="F26" s="604" t="s">
        <v>83</v>
      </c>
    </row>
    <row r="27" spans="1:6" s="32" customFormat="1" ht="39" customHeight="1">
      <c r="A27" s="629"/>
      <c r="B27" s="77"/>
      <c r="C27" s="642"/>
      <c r="D27" s="677"/>
      <c r="E27" s="674"/>
      <c r="F27" s="584"/>
    </row>
    <row r="28" spans="1:6" s="32" customFormat="1" ht="39" customHeight="1" thickBot="1">
      <c r="A28" s="210" t="s">
        <v>400</v>
      </c>
      <c r="B28" s="626">
        <f>SUM(C4,C7,C8,C10,C14,C16,C21,C22,C24,C26)</f>
        <v>0</v>
      </c>
      <c r="C28" s="627"/>
      <c r="D28" s="626">
        <f>SUM(E4,E7,E10,E14,E16)</f>
        <v>0</v>
      </c>
      <c r="E28" s="627"/>
      <c r="F28" s="98"/>
    </row>
    <row r="29" spans="1:6" s="32" customFormat="1" ht="14.25" thickBot="1">
      <c r="A29" s="26"/>
      <c r="B29" s="36"/>
      <c r="C29" s="244"/>
      <c r="D29" s="34"/>
      <c r="E29" s="245"/>
      <c r="F29" s="86"/>
    </row>
    <row r="30" spans="1:6" s="32" customFormat="1" ht="14.25" thickBot="1">
      <c r="A30" s="187" t="s">
        <v>32</v>
      </c>
      <c r="B30" s="36"/>
      <c r="C30" s="244"/>
      <c r="D30" s="34"/>
      <c r="E30" s="245"/>
      <c r="F30" s="86"/>
    </row>
    <row r="31" spans="1:6" s="32" customFormat="1" ht="39" customHeight="1">
      <c r="A31" s="26"/>
      <c r="B31" s="36"/>
      <c r="C31" s="244"/>
      <c r="D31" s="34"/>
      <c r="E31" s="245"/>
      <c r="F31" s="86"/>
    </row>
    <row r="32" spans="1:6" s="32" customFormat="1" ht="39" customHeight="1">
      <c r="A32" s="93" t="s">
        <v>33</v>
      </c>
      <c r="B32" s="105" t="s">
        <v>31</v>
      </c>
      <c r="C32" s="222"/>
      <c r="D32" s="63" t="s">
        <v>299</v>
      </c>
      <c r="E32" s="245"/>
      <c r="F32" s="86"/>
    </row>
    <row r="33" spans="1:6" s="32" customFormat="1" ht="13.5">
      <c r="A33" s="94" t="s">
        <v>34</v>
      </c>
      <c r="B33" s="101"/>
      <c r="C33" s="244"/>
      <c r="D33" s="34"/>
      <c r="E33" s="245"/>
      <c r="F33" s="86"/>
    </row>
    <row r="34" spans="1:6" s="32" customFormat="1" ht="13.5">
      <c r="A34" s="94" t="s">
        <v>85</v>
      </c>
      <c r="B34" s="100"/>
      <c r="C34" s="244"/>
      <c r="D34" s="34"/>
      <c r="E34" s="246"/>
      <c r="F34" s="86"/>
    </row>
    <row r="35" spans="1:6" s="32" customFormat="1" ht="13.5">
      <c r="A35" s="95" t="s">
        <v>35</v>
      </c>
      <c r="B35" s="104" t="s">
        <v>31</v>
      </c>
      <c r="C35" s="222"/>
      <c r="D35" s="63" t="s">
        <v>300</v>
      </c>
      <c r="E35" s="245"/>
      <c r="F35" s="86"/>
    </row>
    <row r="36" spans="1:6" s="32" customFormat="1" ht="13.5">
      <c r="A36" s="95" t="s">
        <v>36</v>
      </c>
      <c r="B36" s="104" t="s">
        <v>31</v>
      </c>
      <c r="C36" s="222"/>
      <c r="D36" s="63" t="s">
        <v>301</v>
      </c>
      <c r="E36" s="245"/>
      <c r="F36" s="86"/>
    </row>
    <row r="37" spans="1:6" s="32" customFormat="1" ht="13.5">
      <c r="A37" s="95"/>
      <c r="B37" s="99"/>
      <c r="C37" s="244"/>
      <c r="D37" s="34"/>
      <c r="E37" s="245"/>
      <c r="F37" s="86"/>
    </row>
    <row r="38" spans="1:6" s="32" customFormat="1" ht="30" customHeight="1">
      <c r="A38" s="94" t="s">
        <v>37</v>
      </c>
      <c r="B38" s="104" t="s">
        <v>31</v>
      </c>
      <c r="C38" s="222"/>
      <c r="D38" s="63" t="s">
        <v>302</v>
      </c>
      <c r="E38" s="245"/>
      <c r="F38" s="86"/>
    </row>
    <row r="39" spans="1:6" s="32" customFormat="1" ht="30" customHeight="1" thickBot="1">
      <c r="A39" s="96"/>
      <c r="B39" s="40"/>
      <c r="C39" s="247"/>
      <c r="D39" s="248"/>
      <c r="E39" s="248"/>
      <c r="F39" s="87"/>
    </row>
    <row r="40" spans="1:6" s="32" customFormat="1" ht="14.25" thickBot="1">
      <c r="A40" s="88"/>
      <c r="F40" s="97"/>
    </row>
    <row r="41" spans="1:6" s="32" customFormat="1" ht="14.25" thickBot="1">
      <c r="A41" s="249" t="s">
        <v>376</v>
      </c>
      <c r="F41" s="86"/>
    </row>
    <row r="42" spans="1:6" s="32" customFormat="1" ht="13.5">
      <c r="A42" s="668" t="s">
        <v>377</v>
      </c>
      <c r="B42" s="669"/>
      <c r="C42" s="669"/>
      <c r="D42" s="669"/>
      <c r="E42" s="669"/>
      <c r="F42" s="670"/>
    </row>
    <row r="43" spans="1:6" s="32" customFormat="1" ht="13.5">
      <c r="A43" s="88"/>
      <c r="F43" s="86"/>
    </row>
    <row r="44" spans="2:6" s="32" customFormat="1" ht="13.5">
      <c r="B44" s="250"/>
      <c r="C44" s="250"/>
      <c r="D44" s="250"/>
      <c r="E44" s="250"/>
      <c r="F44" s="251"/>
    </row>
    <row r="45" spans="1:6" s="32" customFormat="1" ht="13.5">
      <c r="A45" s="252" t="s">
        <v>38</v>
      </c>
      <c r="B45" s="104" t="s">
        <v>31</v>
      </c>
      <c r="C45" s="262"/>
      <c r="D45" s="253" t="s">
        <v>303</v>
      </c>
      <c r="E45" s="250"/>
      <c r="F45" s="251"/>
    </row>
    <row r="46" spans="1:6" s="32" customFormat="1" ht="27" hidden="1">
      <c r="A46" s="252" t="s">
        <v>15</v>
      </c>
      <c r="B46" s="250"/>
      <c r="C46" s="250"/>
      <c r="D46" s="250"/>
      <c r="E46" s="250"/>
      <c r="F46" s="251"/>
    </row>
    <row r="47" spans="1:6" s="32" customFormat="1" ht="13.5" hidden="1">
      <c r="A47" s="252"/>
      <c r="B47" s="250"/>
      <c r="C47" s="250"/>
      <c r="D47" s="250"/>
      <c r="E47" s="250"/>
      <c r="F47" s="251"/>
    </row>
    <row r="48" spans="1:6" s="32" customFormat="1" ht="13.5" hidden="1">
      <c r="A48" s="252" t="s">
        <v>38</v>
      </c>
      <c r="B48" s="104" t="s">
        <v>31</v>
      </c>
      <c r="C48" s="254"/>
      <c r="D48" s="255" t="s">
        <v>303</v>
      </c>
      <c r="E48" s="250"/>
      <c r="F48" s="251"/>
    </row>
    <row r="49" spans="1:6" ht="15" customHeight="1">
      <c r="A49" s="252"/>
      <c r="B49" s="256"/>
      <c r="C49" s="250"/>
      <c r="D49" s="257"/>
      <c r="E49" s="250"/>
      <c r="F49" s="251"/>
    </row>
    <row r="50" spans="1:6" ht="13.5">
      <c r="A50" s="252" t="s">
        <v>39</v>
      </c>
      <c r="B50" s="104" t="s">
        <v>31</v>
      </c>
      <c r="C50" s="262"/>
      <c r="D50" s="255" t="s">
        <v>304</v>
      </c>
      <c r="E50" s="250"/>
      <c r="F50" s="251"/>
    </row>
    <row r="51" spans="1:6" ht="13.5">
      <c r="A51" s="252"/>
      <c r="B51" s="256"/>
      <c r="C51" s="250"/>
      <c r="D51" s="257"/>
      <c r="E51" s="250"/>
      <c r="F51" s="251"/>
    </row>
    <row r="52" spans="1:6" ht="13.5">
      <c r="A52" s="252" t="s">
        <v>40</v>
      </c>
      <c r="B52" s="104" t="s">
        <v>31</v>
      </c>
      <c r="C52" s="262"/>
      <c r="D52" s="255" t="s">
        <v>305</v>
      </c>
      <c r="E52" s="250"/>
      <c r="F52" s="251"/>
    </row>
    <row r="53" spans="1:6" ht="14.25" thickBot="1">
      <c r="A53" s="258"/>
      <c r="B53" s="259"/>
      <c r="C53" s="259"/>
      <c r="D53" s="259"/>
      <c r="E53" s="259"/>
      <c r="F53" s="260"/>
    </row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</sheetData>
  <sheetProtection selectLockedCells="1"/>
  <mergeCells count="40">
    <mergeCell ref="C24:C25"/>
    <mergeCell ref="C26:C27"/>
    <mergeCell ref="A42:F42"/>
    <mergeCell ref="D24:E25"/>
    <mergeCell ref="D26:E27"/>
    <mergeCell ref="F26:F27"/>
    <mergeCell ref="F20:F25"/>
    <mergeCell ref="A24:A25"/>
    <mergeCell ref="A26:A27"/>
    <mergeCell ref="D20:E23"/>
    <mergeCell ref="D28:E28"/>
    <mergeCell ref="B28:C28"/>
    <mergeCell ref="F1:F2"/>
    <mergeCell ref="F4:F5"/>
    <mergeCell ref="B2:C2"/>
    <mergeCell ref="B3:C3"/>
    <mergeCell ref="A1:E1"/>
    <mergeCell ref="A4:A5"/>
    <mergeCell ref="C4:C5"/>
    <mergeCell ref="E4:E5"/>
    <mergeCell ref="D2:E2"/>
    <mergeCell ref="F6:F9"/>
    <mergeCell ref="E10:E13"/>
    <mergeCell ref="D11:D13"/>
    <mergeCell ref="E16:E19"/>
    <mergeCell ref="D17:D19"/>
    <mergeCell ref="F10:F13"/>
    <mergeCell ref="F14:F15"/>
    <mergeCell ref="F16:F19"/>
    <mergeCell ref="E14:E15"/>
    <mergeCell ref="A14:A15"/>
    <mergeCell ref="A10:A13"/>
    <mergeCell ref="A16:A19"/>
    <mergeCell ref="C22:C23"/>
    <mergeCell ref="A20:A23"/>
    <mergeCell ref="C14:C15"/>
    <mergeCell ref="B11:B13"/>
    <mergeCell ref="C10:C13"/>
    <mergeCell ref="C16:C19"/>
    <mergeCell ref="B17:B19"/>
  </mergeCells>
  <dataValidations count="1">
    <dataValidation type="whole" operator="greaterThanOrEqual" allowBlank="1" showInputMessage="1" showErrorMessage="1" prompt="Ακέραιος αριθμός." error="Μη έγκυρο ποσό!" sqref="E14:E17 E6:E11 C24:C27 C14:C17 C6:C11 C29:C39">
      <formula1>0</formula1>
    </dataValidation>
  </dataValidations>
  <printOptions horizontalCentered="1" verticalCentered="1"/>
  <pageMargins left="0.5905511811023623" right="0.5905511811023623" top="0.5905511811023623" bottom="0.37" header="0.5118110236220472" footer="0.19"/>
  <pageSetup fitToHeight="1" fitToWidth="1" horizontalDpi="300" verticalDpi="300" orientation="portrait" paperSize="9" scale="68" r:id="rId1"/>
  <headerFooter alignWithMargins="0"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RowColHeaders="0" zoomScalePageLayoutView="0" workbookViewId="0" topLeftCell="A1">
      <selection activeCell="D16" sqref="D16"/>
    </sheetView>
  </sheetViews>
  <sheetFormatPr defaultColWidth="0" defaultRowHeight="12.75" zeroHeight="1"/>
  <cols>
    <col min="1" max="1" width="6.7109375" style="264" customWidth="1"/>
    <col min="2" max="2" width="30.7109375" style="228" customWidth="1"/>
    <col min="3" max="4" width="9.7109375" style="228" customWidth="1"/>
    <col min="5" max="6" width="11.421875" style="228" customWidth="1"/>
    <col min="7" max="8" width="4.7109375" style="228" customWidth="1"/>
    <col min="9" max="9" width="11.7109375" style="228" customWidth="1"/>
    <col min="10" max="11" width="5.7109375" style="228" customWidth="1"/>
    <col min="12" max="13" width="4.7109375" style="228" customWidth="1"/>
    <col min="14" max="15" width="7.7109375" style="228" customWidth="1"/>
    <col min="16" max="16384" width="0" style="37" hidden="1" customWidth="1"/>
  </cols>
  <sheetData>
    <row r="1" spans="1:15" s="48" customFormat="1" ht="30" customHeight="1">
      <c r="A1" s="718" t="s">
        <v>234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09" t="s">
        <v>71</v>
      </c>
      <c r="N1" s="710"/>
      <c r="O1" s="711"/>
    </row>
    <row r="2" spans="1:15" s="32" customFormat="1" ht="14.25" thickBot="1">
      <c r="A2" s="720"/>
      <c r="B2" s="690"/>
      <c r="C2" s="690"/>
      <c r="D2" s="690"/>
      <c r="E2" s="690"/>
      <c r="F2" s="690"/>
      <c r="G2" s="690"/>
      <c r="H2" s="690"/>
      <c r="I2" s="690"/>
      <c r="J2" s="41"/>
      <c r="K2" s="41"/>
      <c r="L2" s="41"/>
      <c r="M2" s="689" t="s">
        <v>96</v>
      </c>
      <c r="N2" s="690"/>
      <c r="O2" s="691"/>
    </row>
    <row r="3" spans="1:15" s="32" customFormat="1" ht="14.25" thickBot="1">
      <c r="A3" s="698" t="s">
        <v>235</v>
      </c>
      <c r="B3" s="699"/>
      <c r="C3" s="699"/>
      <c r="D3" s="699"/>
      <c r="E3" s="699"/>
      <c r="F3" s="699"/>
      <c r="G3" s="721"/>
      <c r="H3" s="22" t="s">
        <v>22</v>
      </c>
      <c r="I3" s="46" t="s">
        <v>84</v>
      </c>
      <c r="J3" s="723"/>
      <c r="K3" s="723"/>
      <c r="L3" s="723"/>
      <c r="M3" s="695"/>
      <c r="N3" s="696"/>
      <c r="O3" s="697"/>
    </row>
    <row r="4" spans="1:15" s="32" customFormat="1" ht="14.25" thickBot="1">
      <c r="A4" s="722"/>
      <c r="B4" s="693"/>
      <c r="C4" s="693"/>
      <c r="D4" s="693"/>
      <c r="E4" s="693"/>
      <c r="F4" s="693"/>
      <c r="G4" s="693"/>
      <c r="H4" s="693"/>
      <c r="I4" s="693"/>
      <c r="J4" s="36"/>
      <c r="K4" s="36"/>
      <c r="L4" s="36"/>
      <c r="M4" s="712" t="s">
        <v>25</v>
      </c>
      <c r="N4" s="713"/>
      <c r="O4" s="714"/>
    </row>
    <row r="5" spans="1:15" s="32" customFormat="1" ht="14.25" thickBot="1">
      <c r="A5" s="698" t="s">
        <v>236</v>
      </c>
      <c r="B5" s="699"/>
      <c r="C5" s="699"/>
      <c r="D5" s="699"/>
      <c r="E5" s="699"/>
      <c r="F5" s="699"/>
      <c r="G5" s="721"/>
      <c r="H5" s="22" t="s">
        <v>24</v>
      </c>
      <c r="I5" s="46" t="s">
        <v>97</v>
      </c>
      <c r="J5" s="723"/>
      <c r="K5" s="723"/>
      <c r="L5" s="723"/>
      <c r="M5" s="715"/>
      <c r="N5" s="716"/>
      <c r="O5" s="717"/>
    </row>
    <row r="6" spans="1:15" s="32" customFormat="1" ht="13.5">
      <c r="A6" s="698"/>
      <c r="B6" s="703"/>
      <c r="C6" s="703"/>
      <c r="D6" s="703"/>
      <c r="E6" s="703"/>
      <c r="F6" s="703"/>
      <c r="G6" s="703"/>
      <c r="H6" s="34"/>
      <c r="I6" s="46"/>
      <c r="J6" s="36"/>
      <c r="K6" s="36"/>
      <c r="L6" s="36"/>
      <c r="M6" s="689"/>
      <c r="N6" s="690"/>
      <c r="O6" s="691"/>
    </row>
    <row r="7" spans="1:15" s="32" customFormat="1" ht="39" customHeight="1">
      <c r="A7" s="698" t="s">
        <v>237</v>
      </c>
      <c r="B7" s="699"/>
      <c r="C7" s="699"/>
      <c r="D7" s="699"/>
      <c r="E7" s="699"/>
      <c r="F7" s="699"/>
      <c r="G7" s="699"/>
      <c r="H7" s="699"/>
      <c r="I7" s="699"/>
      <c r="J7" s="699"/>
      <c r="K7" s="699"/>
      <c r="L7" s="699"/>
      <c r="M7" s="692"/>
      <c r="N7" s="693"/>
      <c r="O7" s="694"/>
    </row>
    <row r="8" spans="1:15" s="32" customFormat="1" ht="45.75" customHeight="1">
      <c r="A8" s="700" t="s">
        <v>23</v>
      </c>
      <c r="B8" s="701"/>
      <c r="C8" s="701"/>
      <c r="D8" s="701"/>
      <c r="E8" s="701"/>
      <c r="F8" s="701"/>
      <c r="G8" s="702"/>
      <c r="H8" s="702"/>
      <c r="I8" s="702"/>
      <c r="J8" s="702"/>
      <c r="K8" s="702"/>
      <c r="L8" s="702"/>
      <c r="M8" s="692"/>
      <c r="N8" s="693"/>
      <c r="O8" s="694"/>
    </row>
    <row r="9" spans="1:15" s="32" customFormat="1" ht="78" customHeight="1">
      <c r="A9" s="724" t="s">
        <v>238</v>
      </c>
      <c r="B9" s="725"/>
      <c r="C9" s="725"/>
      <c r="D9" s="725"/>
      <c r="E9" s="725"/>
      <c r="F9" s="725"/>
      <c r="G9" s="725"/>
      <c r="H9" s="725"/>
      <c r="I9" s="725"/>
      <c r="J9" s="726"/>
      <c r="K9" s="726"/>
      <c r="L9" s="726"/>
      <c r="M9" s="695"/>
      <c r="N9" s="696"/>
      <c r="O9" s="697"/>
    </row>
    <row r="10" spans="1:15" s="32" customFormat="1" ht="13.5">
      <c r="A10" s="705" t="s">
        <v>239</v>
      </c>
      <c r="B10" s="706"/>
      <c r="C10" s="706"/>
      <c r="D10" s="706"/>
      <c r="E10" s="706"/>
      <c r="F10" s="706"/>
      <c r="G10" s="706"/>
      <c r="H10" s="706"/>
      <c r="I10" s="706"/>
      <c r="J10" s="707"/>
      <c r="K10" s="707"/>
      <c r="L10" s="708"/>
      <c r="M10" s="693"/>
      <c r="N10" s="693"/>
      <c r="O10" s="694"/>
    </row>
    <row r="11" spans="1:15" s="32" customFormat="1" ht="120" customHeight="1">
      <c r="A11" s="592" t="s">
        <v>0</v>
      </c>
      <c r="B11" s="704"/>
      <c r="C11" s="704"/>
      <c r="D11" s="704"/>
      <c r="E11" s="704"/>
      <c r="F11" s="704"/>
      <c r="G11" s="615"/>
      <c r="H11" s="683" t="s">
        <v>197</v>
      </c>
      <c r="I11" s="684"/>
      <c r="J11" s="684"/>
      <c r="K11" s="684"/>
      <c r="L11" s="685"/>
      <c r="M11" s="686" t="s">
        <v>1</v>
      </c>
      <c r="N11" s="687"/>
      <c r="O11" s="688"/>
    </row>
    <row r="12" s="32" customFormat="1" ht="21.75" customHeight="1"/>
    <row r="13" s="32" customFormat="1" ht="21.75" customHeight="1"/>
    <row r="14" s="32" customFormat="1" ht="21.75" customHeight="1"/>
    <row r="15" s="32" customFormat="1" ht="13.5"/>
    <row r="16" s="47" customFormat="1" ht="54" customHeight="1"/>
    <row r="17" s="47" customFormat="1" ht="12" customHeight="1"/>
    <row r="18" s="32" customFormat="1" ht="31.5" customHeight="1"/>
    <row r="19" s="32" customFormat="1" ht="31.5" customHeight="1"/>
    <row r="20" s="32" customFormat="1" ht="33.75" customHeight="1"/>
    <row r="21" s="32" customFormat="1" ht="34.5" customHeight="1"/>
    <row r="22" s="32" customFormat="1" ht="32.25" customHeight="1"/>
    <row r="23" s="32" customFormat="1" ht="31.5" customHeight="1"/>
    <row r="24" s="32" customFormat="1" ht="35.25" customHeight="1"/>
    <row r="25" s="32" customFormat="1" ht="34.5" customHeight="1"/>
    <row r="26" s="32" customFormat="1" ht="34.5" customHeight="1"/>
    <row r="27" s="32" customFormat="1" ht="32.25" customHeight="1"/>
    <row r="28" s="32" customFormat="1" ht="34.5" customHeight="1"/>
    <row r="29" s="32" customFormat="1" ht="31.5" customHeight="1"/>
    <row r="30" s="32" customFormat="1" ht="13.5"/>
    <row r="31" s="32" customFormat="1" ht="13.5"/>
    <row r="32" s="32" customFormat="1" ht="13.5"/>
    <row r="33" s="32" customFormat="1" ht="13.5"/>
    <row r="34" s="32" customFormat="1" ht="13.5"/>
    <row r="35" s="32" customFormat="1" ht="48.75" customHeight="1"/>
    <row r="36" s="32" customFormat="1" ht="13.5"/>
    <row r="37" s="32" customFormat="1" ht="13.5"/>
    <row r="38" s="32" customFormat="1" ht="15" customHeight="1"/>
    <row r="39" s="32" customFormat="1" ht="13.5"/>
    <row r="40" s="32" customFormat="1" ht="13.5" hidden="1"/>
    <row r="41" ht="13.5" hidden="1"/>
    <row r="42" ht="6" customHeight="1"/>
  </sheetData>
  <sheetProtection selectLockedCells="1"/>
  <mergeCells count="23">
    <mergeCell ref="A3:G3"/>
    <mergeCell ref="A9:I9"/>
    <mergeCell ref="J9:L9"/>
    <mergeCell ref="J5:L5"/>
    <mergeCell ref="M1:O1"/>
    <mergeCell ref="M2:O3"/>
    <mergeCell ref="M4:O5"/>
    <mergeCell ref="H2:I2"/>
    <mergeCell ref="H4:I4"/>
    <mergeCell ref="A1:L1"/>
    <mergeCell ref="A2:G2"/>
    <mergeCell ref="A5:G5"/>
    <mergeCell ref="A4:G4"/>
    <mergeCell ref="J3:L3"/>
    <mergeCell ref="H11:L11"/>
    <mergeCell ref="M11:O11"/>
    <mergeCell ref="M6:O9"/>
    <mergeCell ref="A7:L7"/>
    <mergeCell ref="A8:L8"/>
    <mergeCell ref="A6:G6"/>
    <mergeCell ref="A11:G11"/>
    <mergeCell ref="A10:L10"/>
    <mergeCell ref="M10:O10"/>
  </mergeCells>
  <dataValidations count="1">
    <dataValidation type="whole" operator="greaterThanOrEqual" allowBlank="1" showInputMessage="1" showErrorMessage="1" prompt="Ακέραιος αριθμός." error="Μη έγκυρο ποσό!" sqref="J3:L3 J5:L5">
      <formula1>0</formula1>
    </dataValidation>
  </dataValidations>
  <printOptions horizontalCentered="1" verticalCentered="1"/>
  <pageMargins left="0.24" right="0.23" top="0.5905511811023623" bottom="0.7874015748031497" header="0.5118110236220472" footer="0.5118110236220472"/>
  <pageSetup fitToHeight="1" fitToWidth="1" horizontalDpi="600" verticalDpi="600" orientation="portrait" paperSize="9" scale="74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workbookViewId="0" topLeftCell="A1">
      <selection activeCell="A4" sqref="A4:A5"/>
    </sheetView>
  </sheetViews>
  <sheetFormatPr defaultColWidth="9.140625" defaultRowHeight="12.75"/>
  <cols>
    <col min="1" max="1" width="5.7109375" style="292" customWidth="1"/>
    <col min="2" max="2" width="24.57421875" style="292" customWidth="1"/>
    <col min="3" max="3" width="8.140625" style="292" customWidth="1"/>
    <col min="4" max="4" width="16.28125" style="292" customWidth="1"/>
    <col min="5" max="5" width="7.421875" style="292" customWidth="1"/>
    <col min="6" max="6" width="6.00390625" style="292" customWidth="1"/>
    <col min="7" max="7" width="1.28515625" style="292" customWidth="1"/>
    <col min="8" max="8" width="16.421875" style="292" customWidth="1"/>
    <col min="9" max="9" width="8.8515625" style="292" customWidth="1"/>
    <col min="10" max="10" width="5.7109375" style="292" customWidth="1"/>
    <col min="11" max="11" width="6.7109375" style="292" customWidth="1"/>
    <col min="12" max="12" width="4.7109375" style="292" customWidth="1"/>
    <col min="13" max="13" width="8.8515625" style="292" customWidth="1"/>
    <col min="14" max="14" width="5.7109375" style="292" customWidth="1"/>
    <col min="15" max="16384" width="8.8515625" style="292" customWidth="1"/>
  </cols>
  <sheetData>
    <row r="1" spans="1:16" ht="12.75">
      <c r="A1" s="789" t="s">
        <v>443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699"/>
      <c r="P1" s="699"/>
    </row>
    <row r="2" spans="1:16" ht="12.75">
      <c r="A2" s="746"/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91"/>
      <c r="O2" s="699"/>
      <c r="P2" s="699"/>
    </row>
    <row r="3" spans="1:16" ht="12.75">
      <c r="A3" s="748"/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92"/>
      <c r="P3" s="792"/>
    </row>
    <row r="4" spans="1:16" ht="12.75" customHeight="1">
      <c r="A4" s="735" t="s">
        <v>437</v>
      </c>
      <c r="B4" s="739" t="s">
        <v>26</v>
      </c>
      <c r="C4" s="297" t="s">
        <v>27</v>
      </c>
      <c r="D4" s="739" t="s">
        <v>438</v>
      </c>
      <c r="E4" s="741" t="s">
        <v>439</v>
      </c>
      <c r="F4" s="752" t="s">
        <v>449</v>
      </c>
      <c r="G4" s="753"/>
      <c r="H4" s="739" t="s">
        <v>165</v>
      </c>
      <c r="I4" s="752" t="s">
        <v>166</v>
      </c>
      <c r="J4" s="753"/>
      <c r="K4" s="752" t="s">
        <v>46</v>
      </c>
      <c r="L4" s="753"/>
      <c r="M4" s="752" t="s">
        <v>257</v>
      </c>
      <c r="N4" s="756"/>
      <c r="O4" s="800" t="s">
        <v>451</v>
      </c>
      <c r="P4" s="801"/>
    </row>
    <row r="5" spans="1:16" ht="41.25" customHeight="1">
      <c r="A5" s="736"/>
      <c r="B5" s="740"/>
      <c r="C5" s="298" t="s">
        <v>440</v>
      </c>
      <c r="D5" s="740"/>
      <c r="E5" s="742"/>
      <c r="F5" s="754"/>
      <c r="G5" s="755"/>
      <c r="H5" s="740"/>
      <c r="I5" s="754"/>
      <c r="J5" s="755"/>
      <c r="K5" s="754"/>
      <c r="L5" s="755"/>
      <c r="M5" s="754"/>
      <c r="N5" s="757"/>
      <c r="O5" s="802"/>
      <c r="P5" s="803"/>
    </row>
    <row r="6" spans="1:16" ht="12.75">
      <c r="A6" s="299" t="s">
        <v>68</v>
      </c>
      <c r="B6" s="300" t="s">
        <v>69</v>
      </c>
      <c r="C6" s="300" t="s">
        <v>70</v>
      </c>
      <c r="D6" s="300" t="s">
        <v>77</v>
      </c>
      <c r="E6" s="300" t="s">
        <v>47</v>
      </c>
      <c r="F6" s="737" t="s">
        <v>167</v>
      </c>
      <c r="G6" s="738"/>
      <c r="H6" s="300" t="s">
        <v>48</v>
      </c>
      <c r="I6" s="737" t="s">
        <v>49</v>
      </c>
      <c r="J6" s="738"/>
      <c r="K6" s="737" t="s">
        <v>50</v>
      </c>
      <c r="L6" s="738"/>
      <c r="M6" s="737" t="s">
        <v>198</v>
      </c>
      <c r="N6" s="738"/>
      <c r="O6" s="804" t="s">
        <v>450</v>
      </c>
      <c r="P6" s="805"/>
    </row>
    <row r="7" spans="1:16" ht="12.75">
      <c r="A7" s="301"/>
      <c r="B7" s="302"/>
      <c r="C7" s="303"/>
      <c r="D7" s="302"/>
      <c r="E7" s="303"/>
      <c r="F7" s="743"/>
      <c r="G7" s="743"/>
      <c r="H7" s="302"/>
      <c r="I7" s="744"/>
      <c r="J7" s="745"/>
      <c r="K7" s="743"/>
      <c r="L7" s="743"/>
      <c r="M7" s="743"/>
      <c r="N7" s="743"/>
      <c r="O7" s="750"/>
      <c r="P7" s="751"/>
    </row>
    <row r="8" spans="1:16" ht="12.75">
      <c r="A8" s="301"/>
      <c r="B8" s="302"/>
      <c r="C8" s="303"/>
      <c r="D8" s="302"/>
      <c r="E8" s="303"/>
      <c r="F8" s="743"/>
      <c r="G8" s="743"/>
      <c r="H8" s="302"/>
      <c r="I8" s="744"/>
      <c r="J8" s="745"/>
      <c r="K8" s="743"/>
      <c r="L8" s="743"/>
      <c r="M8" s="743"/>
      <c r="N8" s="743"/>
      <c r="O8" s="750"/>
      <c r="P8" s="751"/>
    </row>
    <row r="9" spans="1:16" ht="12.75">
      <c r="A9" s="301"/>
      <c r="B9" s="302"/>
      <c r="C9" s="303"/>
      <c r="D9" s="302"/>
      <c r="E9" s="303"/>
      <c r="F9" s="743"/>
      <c r="G9" s="743"/>
      <c r="H9" s="302"/>
      <c r="I9" s="744"/>
      <c r="J9" s="745"/>
      <c r="K9" s="743"/>
      <c r="L9" s="743"/>
      <c r="M9" s="743"/>
      <c r="N9" s="743"/>
      <c r="O9" s="750"/>
      <c r="P9" s="751"/>
    </row>
    <row r="10" spans="1:16" ht="12.75">
      <c r="A10" s="301"/>
      <c r="B10" s="302"/>
      <c r="C10" s="303"/>
      <c r="D10" s="302"/>
      <c r="E10" s="303"/>
      <c r="F10" s="743"/>
      <c r="G10" s="743"/>
      <c r="H10" s="302"/>
      <c r="I10" s="744"/>
      <c r="J10" s="745"/>
      <c r="K10" s="743"/>
      <c r="L10" s="743"/>
      <c r="M10" s="743"/>
      <c r="N10" s="743"/>
      <c r="O10" s="750"/>
      <c r="P10" s="751"/>
    </row>
    <row r="11" spans="1:16" ht="12.75">
      <c r="A11" s="301"/>
      <c r="B11" s="302"/>
      <c r="C11" s="303"/>
      <c r="D11" s="302"/>
      <c r="E11" s="303"/>
      <c r="F11" s="743"/>
      <c r="G11" s="743"/>
      <c r="H11" s="302"/>
      <c r="I11" s="744"/>
      <c r="J11" s="745"/>
      <c r="K11" s="743"/>
      <c r="L11" s="743"/>
      <c r="M11" s="743"/>
      <c r="N11" s="743"/>
      <c r="O11" s="750"/>
      <c r="P11" s="751"/>
    </row>
    <row r="12" spans="1:16" ht="12.75">
      <c r="A12" s="301"/>
      <c r="B12" s="302"/>
      <c r="C12" s="303"/>
      <c r="D12" s="302"/>
      <c r="E12" s="303"/>
      <c r="F12" s="743"/>
      <c r="G12" s="743"/>
      <c r="H12" s="302"/>
      <c r="I12" s="744"/>
      <c r="J12" s="745"/>
      <c r="K12" s="743"/>
      <c r="L12" s="743"/>
      <c r="M12" s="743"/>
      <c r="N12" s="743"/>
      <c r="O12" s="750"/>
      <c r="P12" s="751"/>
    </row>
    <row r="13" spans="1:16" ht="12.75">
      <c r="A13" s="301"/>
      <c r="B13" s="302"/>
      <c r="C13" s="303"/>
      <c r="D13" s="302"/>
      <c r="E13" s="303"/>
      <c r="F13" s="743"/>
      <c r="G13" s="743"/>
      <c r="H13" s="302"/>
      <c r="I13" s="744"/>
      <c r="J13" s="745"/>
      <c r="K13" s="743"/>
      <c r="L13" s="743"/>
      <c r="M13" s="743"/>
      <c r="N13" s="743"/>
      <c r="O13" s="750"/>
      <c r="P13" s="751"/>
    </row>
    <row r="14" spans="1:16" ht="12.75">
      <c r="A14" s="301"/>
      <c r="B14" s="302"/>
      <c r="C14" s="303"/>
      <c r="D14" s="302"/>
      <c r="E14" s="303"/>
      <c r="F14" s="743"/>
      <c r="G14" s="743"/>
      <c r="H14" s="302"/>
      <c r="I14" s="744"/>
      <c r="J14" s="745"/>
      <c r="K14" s="743"/>
      <c r="L14" s="743"/>
      <c r="M14" s="743"/>
      <c r="N14" s="743"/>
      <c r="O14" s="750"/>
      <c r="P14" s="751"/>
    </row>
    <row r="15" spans="1:16" ht="12.75">
      <c r="A15" s="301"/>
      <c r="B15" s="302"/>
      <c r="C15" s="303"/>
      <c r="D15" s="302"/>
      <c r="E15" s="303"/>
      <c r="F15" s="743"/>
      <c r="G15" s="743"/>
      <c r="H15" s="302"/>
      <c r="I15" s="744"/>
      <c r="J15" s="745"/>
      <c r="K15" s="743"/>
      <c r="L15" s="743"/>
      <c r="M15" s="743"/>
      <c r="N15" s="743"/>
      <c r="O15" s="750"/>
      <c r="P15" s="751"/>
    </row>
    <row r="16" spans="1:16" ht="12.75">
      <c r="A16" s="301"/>
      <c r="B16" s="302"/>
      <c r="C16" s="303"/>
      <c r="D16" s="302"/>
      <c r="E16" s="303"/>
      <c r="F16" s="743"/>
      <c r="G16" s="743"/>
      <c r="H16" s="302"/>
      <c r="I16" s="744"/>
      <c r="J16" s="745"/>
      <c r="K16" s="743"/>
      <c r="L16" s="743"/>
      <c r="M16" s="743"/>
      <c r="N16" s="743"/>
      <c r="O16" s="750"/>
      <c r="P16" s="751"/>
    </row>
    <row r="17" spans="1:16" ht="12.75">
      <c r="A17" s="301"/>
      <c r="B17" s="302"/>
      <c r="C17" s="303"/>
      <c r="D17" s="302"/>
      <c r="E17" s="303"/>
      <c r="F17" s="743"/>
      <c r="G17" s="743"/>
      <c r="H17" s="302"/>
      <c r="I17" s="744"/>
      <c r="J17" s="745"/>
      <c r="K17" s="743"/>
      <c r="L17" s="743"/>
      <c r="M17" s="743"/>
      <c r="N17" s="743"/>
      <c r="O17" s="750"/>
      <c r="P17" s="751"/>
    </row>
    <row r="18" spans="1:16" ht="12.75">
      <c r="A18" s="301"/>
      <c r="B18" s="302"/>
      <c r="C18" s="303"/>
      <c r="D18" s="302"/>
      <c r="E18" s="303"/>
      <c r="F18" s="743"/>
      <c r="G18" s="743"/>
      <c r="H18" s="302"/>
      <c r="I18" s="744"/>
      <c r="J18" s="745"/>
      <c r="K18" s="743"/>
      <c r="L18" s="743"/>
      <c r="M18" s="743"/>
      <c r="N18" s="743"/>
      <c r="O18" s="750"/>
      <c r="P18" s="751"/>
    </row>
    <row r="19" spans="1:16" ht="13.5">
      <c r="A19" s="798"/>
      <c r="B19" s="793"/>
      <c r="C19" s="793"/>
      <c r="D19" s="793"/>
      <c r="E19" s="793"/>
      <c r="F19" s="793"/>
      <c r="G19" s="793"/>
      <c r="H19" s="793"/>
      <c r="I19" s="793"/>
      <c r="J19" s="793"/>
      <c r="K19" s="793"/>
      <c r="L19" s="793"/>
      <c r="M19" s="793"/>
      <c r="N19" s="798"/>
      <c r="O19" s="799"/>
      <c r="P19" s="799"/>
    </row>
    <row r="20" spans="1:16" ht="12.75">
      <c r="A20" s="794" t="s">
        <v>441</v>
      </c>
      <c r="B20" s="795"/>
      <c r="C20" s="795"/>
      <c r="D20" s="795"/>
      <c r="E20" s="795"/>
      <c r="F20" s="795"/>
      <c r="G20" s="795"/>
      <c r="H20" s="795"/>
      <c r="I20" s="795"/>
      <c r="J20" s="795"/>
      <c r="K20" s="795"/>
      <c r="L20" s="795"/>
      <c r="M20" s="795"/>
      <c r="N20" s="795"/>
      <c r="O20" s="728"/>
      <c r="P20" s="728"/>
    </row>
    <row r="21" spans="1:16" ht="12.75">
      <c r="A21" s="796"/>
      <c r="B21" s="797"/>
      <c r="C21" s="797"/>
      <c r="D21" s="797"/>
      <c r="E21" s="797"/>
      <c r="F21" s="797"/>
      <c r="G21" s="797"/>
      <c r="H21" s="797"/>
      <c r="I21" s="797"/>
      <c r="J21" s="797"/>
      <c r="K21" s="797"/>
      <c r="L21" s="797"/>
      <c r="M21" s="797"/>
      <c r="N21" s="795"/>
      <c r="O21" s="728"/>
      <c r="P21" s="728"/>
    </row>
    <row r="22" spans="1:16" ht="12.75">
      <c r="A22" s="796"/>
      <c r="B22" s="797"/>
      <c r="C22" s="797"/>
      <c r="D22" s="797"/>
      <c r="E22" s="797"/>
      <c r="F22" s="797"/>
      <c r="G22" s="797"/>
      <c r="H22" s="797"/>
      <c r="I22" s="797"/>
      <c r="J22" s="797"/>
      <c r="K22" s="797"/>
      <c r="L22" s="797"/>
      <c r="M22" s="797"/>
      <c r="N22" s="795"/>
      <c r="O22" s="728"/>
      <c r="P22" s="728"/>
    </row>
    <row r="23" spans="1:16" ht="0.75" customHeight="1">
      <c r="A23" s="796"/>
      <c r="B23" s="795"/>
      <c r="C23" s="795"/>
      <c r="D23" s="795"/>
      <c r="E23" s="795"/>
      <c r="F23" s="795"/>
      <c r="G23" s="795"/>
      <c r="H23" s="795"/>
      <c r="I23" s="795"/>
      <c r="J23" s="795"/>
      <c r="K23" s="795"/>
      <c r="L23" s="795"/>
      <c r="M23" s="795"/>
      <c r="N23" s="795"/>
      <c r="O23" s="728"/>
      <c r="P23" s="728"/>
    </row>
    <row r="24" spans="1:14" ht="13.5">
      <c r="A24" s="304"/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</row>
    <row r="27" ht="13.5" thickBot="1"/>
    <row r="28" spans="1:14" ht="27" customHeight="1">
      <c r="A28" s="758" t="s">
        <v>51</v>
      </c>
      <c r="B28" s="759"/>
      <c r="C28" s="759"/>
      <c r="D28" s="760"/>
      <c r="E28" s="760"/>
      <c r="F28" s="760"/>
      <c r="G28" s="761" t="s">
        <v>199</v>
      </c>
      <c r="H28" s="762"/>
      <c r="I28" s="762"/>
      <c r="J28" s="762"/>
      <c r="K28" s="762"/>
      <c r="L28" s="762"/>
      <c r="M28" s="762"/>
      <c r="N28" s="763"/>
    </row>
    <row r="29" spans="1:14" ht="13.5">
      <c r="A29" s="698" t="s">
        <v>52</v>
      </c>
      <c r="B29" s="728"/>
      <c r="C29" s="764"/>
      <c r="D29" s="729"/>
      <c r="E29" s="729"/>
      <c r="F29" s="729"/>
      <c r="G29" s="141"/>
      <c r="H29" s="765" t="s">
        <v>28</v>
      </c>
      <c r="I29" s="766"/>
      <c r="J29" s="764"/>
      <c r="K29" s="767"/>
      <c r="L29" s="767"/>
      <c r="M29" s="767"/>
      <c r="N29" s="768"/>
    </row>
    <row r="30" spans="1:14" ht="20.25" customHeight="1">
      <c r="A30" s="727" t="s">
        <v>401</v>
      </c>
      <c r="B30" s="728"/>
      <c r="C30" s="729"/>
      <c r="D30" s="729"/>
      <c r="E30" s="729"/>
      <c r="F30" s="729"/>
      <c r="G30" s="307"/>
      <c r="H30" s="307"/>
      <c r="I30" s="307"/>
      <c r="J30" s="263"/>
      <c r="K30" s="263"/>
      <c r="L30" s="263"/>
      <c r="M30" s="263"/>
      <c r="N30" s="311"/>
    </row>
    <row r="31" spans="1:14" ht="18.75" customHeight="1">
      <c r="A31" s="727" t="s">
        <v>447</v>
      </c>
      <c r="B31" s="728"/>
      <c r="C31" s="729"/>
      <c r="D31" s="729"/>
      <c r="E31" s="729"/>
      <c r="F31" s="729"/>
      <c r="G31" s="308"/>
      <c r="H31" s="308"/>
      <c r="I31" s="308"/>
      <c r="J31" s="733" t="s">
        <v>445</v>
      </c>
      <c r="K31" s="733"/>
      <c r="L31" s="733"/>
      <c r="M31" s="733"/>
      <c r="N31" s="734"/>
    </row>
    <row r="32" spans="1:14" ht="21" customHeight="1" thickBot="1">
      <c r="A32" s="730" t="s">
        <v>448</v>
      </c>
      <c r="B32" s="731"/>
      <c r="C32" s="732"/>
      <c r="D32" s="732"/>
      <c r="E32" s="732"/>
      <c r="F32" s="732"/>
      <c r="G32" s="309"/>
      <c r="H32" s="309"/>
      <c r="I32" s="309"/>
      <c r="J32" s="309"/>
      <c r="K32" s="309"/>
      <c r="L32" s="309"/>
      <c r="M32" s="309"/>
      <c r="N32" s="310"/>
    </row>
    <row r="36" ht="13.5">
      <c r="H36" s="306" t="s">
        <v>442</v>
      </c>
    </row>
  </sheetData>
  <mergeCells count="92">
    <mergeCell ref="O17:P17"/>
    <mergeCell ref="O18:P18"/>
    <mergeCell ref="A19:P19"/>
    <mergeCell ref="O13:P13"/>
    <mergeCell ref="O14:P14"/>
    <mergeCell ref="O15:P15"/>
    <mergeCell ref="O16:P16"/>
    <mergeCell ref="O4:P5"/>
    <mergeCell ref="A1:P3"/>
    <mergeCell ref="A20:P23"/>
    <mergeCell ref="O6:P6"/>
    <mergeCell ref="O7:P7"/>
    <mergeCell ref="O8:P8"/>
    <mergeCell ref="O9:P9"/>
    <mergeCell ref="O10:P10"/>
    <mergeCell ref="O11:P11"/>
    <mergeCell ref="O12:P12"/>
    <mergeCell ref="G28:N28"/>
    <mergeCell ref="A29:B29"/>
    <mergeCell ref="C29:F29"/>
    <mergeCell ref="H29:I29"/>
    <mergeCell ref="J29:N29"/>
    <mergeCell ref="A30:B30"/>
    <mergeCell ref="C30:F30"/>
    <mergeCell ref="A28:C28"/>
    <mergeCell ref="D28:F28"/>
    <mergeCell ref="M13:N13"/>
    <mergeCell ref="M18:N18"/>
    <mergeCell ref="M14:N14"/>
    <mergeCell ref="M15:N15"/>
    <mergeCell ref="M16:N16"/>
    <mergeCell ref="M17:N17"/>
    <mergeCell ref="K11:L11"/>
    <mergeCell ref="M4:N5"/>
    <mergeCell ref="M10:N10"/>
    <mergeCell ref="F13:G13"/>
    <mergeCell ref="K13:L13"/>
    <mergeCell ref="K10:L10"/>
    <mergeCell ref="K12:L12"/>
    <mergeCell ref="M11:N11"/>
    <mergeCell ref="M12:N12"/>
    <mergeCell ref="M9:N9"/>
    <mergeCell ref="M7:N7"/>
    <mergeCell ref="M8:N8"/>
    <mergeCell ref="M6:N6"/>
    <mergeCell ref="K4:L5"/>
    <mergeCell ref="I4:J5"/>
    <mergeCell ref="F4:G5"/>
    <mergeCell ref="H4:H5"/>
    <mergeCell ref="F7:G7"/>
    <mergeCell ref="I16:J16"/>
    <mergeCell ref="I17:J17"/>
    <mergeCell ref="F18:G18"/>
    <mergeCell ref="K14:L14"/>
    <mergeCell ref="F14:G14"/>
    <mergeCell ref="K15:L15"/>
    <mergeCell ref="K16:L16"/>
    <mergeCell ref="K17:L17"/>
    <mergeCell ref="K18:L18"/>
    <mergeCell ref="I18:J18"/>
    <mergeCell ref="K9:L9"/>
    <mergeCell ref="I7:J7"/>
    <mergeCell ref="K7:L7"/>
    <mergeCell ref="I8:J8"/>
    <mergeCell ref="I9:J9"/>
    <mergeCell ref="K8:L8"/>
    <mergeCell ref="I14:J14"/>
    <mergeCell ref="I15:J15"/>
    <mergeCell ref="I13:J13"/>
    <mergeCell ref="I10:J10"/>
    <mergeCell ref="I11:J11"/>
    <mergeCell ref="I12:J12"/>
    <mergeCell ref="F17:G17"/>
    <mergeCell ref="F8:G8"/>
    <mergeCell ref="F16:G16"/>
    <mergeCell ref="F9:G9"/>
    <mergeCell ref="F10:G10"/>
    <mergeCell ref="F11:G11"/>
    <mergeCell ref="F15:G15"/>
    <mergeCell ref="F12:G12"/>
    <mergeCell ref="J31:N31"/>
    <mergeCell ref="A4:A5"/>
    <mergeCell ref="F6:G6"/>
    <mergeCell ref="I6:J6"/>
    <mergeCell ref="K6:L6"/>
    <mergeCell ref="B4:B5"/>
    <mergeCell ref="D4:D5"/>
    <mergeCell ref="E4:E5"/>
    <mergeCell ref="A31:B31"/>
    <mergeCell ref="C31:F31"/>
    <mergeCell ref="A32:B32"/>
    <mergeCell ref="C32:F32"/>
  </mergeCells>
  <printOptions/>
  <pageMargins left="0.32" right="0.26" top="0.54" bottom="0.5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Papageorgiou George - Athens-MR</dc:creator>
  <cp:keywords/>
  <dc:description/>
  <cp:lastModifiedBy>constant</cp:lastModifiedBy>
  <cp:lastPrinted>2012-06-28T05:49:02Z</cp:lastPrinted>
  <dcterms:created xsi:type="dcterms:W3CDTF">2007-02-10T15:00:11Z</dcterms:created>
  <dcterms:modified xsi:type="dcterms:W3CDTF">2012-06-28T05:57:17Z</dcterms:modified>
  <cp:category/>
  <cp:version/>
  <cp:contentType/>
  <cp:contentStatus/>
</cp:coreProperties>
</file>